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3" yWindow="32763" windowWidth="15345" windowHeight="7246" tabRatio="591" firstSheet="1" activeTab="1"/>
  </bookViews>
  <sheets>
    <sheet name="ref" sheetId="1" state="hidden" r:id="rId1"/>
    <sheet name="Programas Investimento" sheetId="2" r:id="rId2"/>
  </sheets>
  <definedNames>
    <definedName name="_xlnm._FilterDatabase" localSheetId="1" hidden="1">'Programas Investimento'!$A$10:$U$38</definedName>
    <definedName name="_xlnm.Print_Area" localSheetId="1">'Programas Investimento'!$A$1:$U$17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<sst xmlns="http://schemas.openxmlformats.org/spreadsheetml/2006/main" count="219" uniqueCount="101">
  <si>
    <t>Nº Projecto</t>
  </si>
  <si>
    <t>Distrito</t>
  </si>
  <si>
    <t>Concelho</t>
  </si>
  <si>
    <t>Investimento Total</t>
  </si>
  <si>
    <t>Entidade Beneficiária</t>
  </si>
  <si>
    <t>NIF</t>
  </si>
  <si>
    <t>NISS</t>
  </si>
  <si>
    <t>Investimento Público Elegível</t>
  </si>
  <si>
    <t>Creche 
Lugares a Intervencionar
(Remodelar + Criar)</t>
  </si>
  <si>
    <t>SIM</t>
  </si>
  <si>
    <t>NÃO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</si>
  <si>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</si>
  <si>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</si>
  <si>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</si>
  <si>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</si>
  <si>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</si>
  <si>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</si>
  <si>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Gestor do Projeto
(nome)</t>
  </si>
  <si>
    <t>Gestor do Projeto
(email)</t>
  </si>
  <si>
    <t>Gestor do Projeto
(contacto telefónico)</t>
  </si>
  <si>
    <t>PRR-RE-C03-i01-02-000006</t>
  </si>
  <si>
    <t>PRR-RE-C03-i01-02-000009</t>
  </si>
  <si>
    <t>PRR-RE-C03-i01-02-000016</t>
  </si>
  <si>
    <t>PRR-RE-C03-i01-02-000121</t>
  </si>
  <si>
    <t>PRR-RE-C03-i01-02-000216</t>
  </si>
  <si>
    <t>PRR-RE-C03-i01-02-000269</t>
  </si>
  <si>
    <t>PRR-RE-C03-i01-02-000297</t>
  </si>
  <si>
    <t>PRR-RE-C03-i01-02-000361</t>
  </si>
  <si>
    <t>PRR-RE-C03-i01-02-000372</t>
  </si>
  <si>
    <t>PRR-RE-C03-i01-02-000376</t>
  </si>
  <si>
    <t>PRR-RE-C03-i01-02-000381</t>
  </si>
  <si>
    <t>PRR-RE-C03-i01-02-000433</t>
  </si>
  <si>
    <t>PRR-RE-C03-i01-02-000491</t>
  </si>
  <si>
    <t>PRR-RE-C03-i01-02-000584</t>
  </si>
  <si>
    <t>PRR-RE-C03-i01-02-000586</t>
  </si>
  <si>
    <t>PRR-RE-C03-i01-02-000733</t>
  </si>
  <si>
    <t>PRR-RE-C03-i01-02-000756</t>
  </si>
  <si>
    <t>PRR-RE-C03-i01-02-000794</t>
  </si>
  <si>
    <t>PRR-RE-C03-i01-02-000826</t>
  </si>
  <si>
    <t>PRR-RE-C03-i01-02-000836</t>
  </si>
  <si>
    <t>PRR-RE-C03-i01-02-000881</t>
  </si>
  <si>
    <t>PRR-RE-C03-i01-02-000904</t>
  </si>
  <si>
    <t>PRR-RE-C03-i01-02-000905</t>
  </si>
  <si>
    <t>PRR-RE-C03-i01-02-000917</t>
  </si>
  <si>
    <t>PRR-RE-C03-i01-02-000974</t>
  </si>
  <si>
    <t>PRR-RE-C03-i01-02-000999</t>
  </si>
  <si>
    <t>PRR-RE-C03-i01-02-001037</t>
  </si>
  <si>
    <t>PRR-RE-C03-i01-02-001054</t>
  </si>
  <si>
    <t>CENTRO SOCIAL E PAROQUIAL DE COVIDE</t>
  </si>
  <si>
    <t>CENTRO PAROQUIAL DE FRATERNIDADE CRISTÃ E DE SOLIDARIEDADE SOCIAL DE SÃO LAZARO</t>
  </si>
  <si>
    <t>ASFR - ASSOCIAÇÃO SOCIAL DE FONTE BOA E RIO TINTO</t>
  </si>
  <si>
    <t>AVE - COOPERATIVA DE INTERVENÇÃO PSICO-SOCIAL CRL</t>
  </si>
  <si>
    <t>COOPERATIVA DE SOLIDARIEDADE SOCIAL DE FAFE - COOPFAFE CRL</t>
  </si>
  <si>
    <t>AIREV - ASSOCIAÇÃO PARA A INTEGRAÇÃO E REABILITAÇÃO SOCIAL DE CRIANÇAS E JOVENS DEFICIENTES DE VIZELA</t>
  </si>
  <si>
    <t>MAIS POLVOREIRA - SOLIDARIEDADE, EDUCAÇÃO E EMPREENDEDORISMO SOCIAL, CRL</t>
  </si>
  <si>
    <t>CENTRO SOCIAL DE DORNELAS - AMARES</t>
  </si>
  <si>
    <t>CENTRO SOCIAL DO VALE DO HOMEM</t>
  </si>
  <si>
    <t>SANTA CASA DA MISERICORDIA DE POVOA DE LANHOSO</t>
  </si>
  <si>
    <t>SANTA CASA DA MISERICORDIA DE BRAGA</t>
  </si>
  <si>
    <t>CENTRO SOCIAL E PAROQUIAL DE CIBÕES</t>
  </si>
  <si>
    <t>CENTRO SOCIAL PAROQUIAL DE PARADA DE GATIM</t>
  </si>
  <si>
    <t>SANTA CASA DA MISERICORDIA DE VILA VERDE</t>
  </si>
  <si>
    <t>CENTRO SOCIAL DA PAROQUIA DE LANDIM</t>
  </si>
  <si>
    <t>EM DIALOGO - ASSOCIAÇÃO PARA O DESENVOLVIMENTO SOCIAL DA POVOA DE LANHOSO</t>
  </si>
  <si>
    <t>SOCIALELOOS - ASSOCIAÇÃO SOCIAL DE FRADELOS</t>
  </si>
  <si>
    <t>CENTRO SOCIAL PAROQUIAL DE SOBREPOSTA</t>
  </si>
  <si>
    <t>CENTRO SOCIAL PAROQUIAL DIVINO SALVADOR</t>
  </si>
  <si>
    <t>MUNICÍPIO DE BARCELOS</t>
  </si>
  <si>
    <t>CENTRO SOCIAL E CULTURAL DE S.PEDRO DE BAIRRO</t>
  </si>
  <si>
    <t>CASA DO POVO DE VILA DE PRADO</t>
  </si>
  <si>
    <t>CENTRO ZULMIRA PEREIRA SIMÕES - INSTITUIÇÃO DE SOLIDARIEDADE SOCIAL DE RORIZ</t>
  </si>
  <si>
    <t>Braga</t>
  </si>
  <si>
    <t>Terras de Bouro</t>
  </si>
  <si>
    <t>Esposende</t>
  </si>
  <si>
    <t>Vila Nova de Famalicão</t>
  </si>
  <si>
    <t>Fafe</t>
  </si>
  <si>
    <t>Vizela</t>
  </si>
  <si>
    <t>Guimarães</t>
  </si>
  <si>
    <t>Amares</t>
  </si>
  <si>
    <t>Póvoa de Lanhoso</t>
  </si>
  <si>
    <t>Vila Verde</t>
  </si>
  <si>
    <t>Celorico de Basto</t>
  </si>
  <si>
    <t>Barcelos</t>
  </si>
  <si>
    <t>Maria do Céu Serino</t>
  </si>
  <si>
    <t>M.Ceu.Serino@seg-social.pt</t>
  </si>
  <si>
    <t>Investimento Privado (1+2)</t>
  </si>
  <si>
    <t>CACI
Lugares a Intervencionar
(Remodelar + Criar)</t>
  </si>
  <si>
    <t xml:space="preserve">Data início Prevista </t>
  </si>
  <si>
    <t>10-09-2021</t>
  </si>
  <si>
    <t>02-01-2023</t>
  </si>
  <si>
    <t>01-03-2022</t>
  </si>
  <si>
    <t>01-07-2022</t>
  </si>
  <si>
    <t>01-09-2022</t>
  </si>
  <si>
    <t>01-06-2022</t>
  </si>
  <si>
    <t>14-11-2022</t>
  </si>
  <si>
    <t>01-11-2022</t>
  </si>
  <si>
    <t>20-10-2021</t>
  </si>
  <si>
    <t>21-01-2021</t>
  </si>
  <si>
    <t>02-05-2022</t>
  </si>
  <si>
    <t>24-01-2022</t>
  </si>
  <si>
    <t>05-09-2022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</si>
</sst>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  <numFmt numFmtId="185" formatCode="#,##0.00\ &quot;€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left" vertical="center" wrapText="1"/>
    </xf>
    <xf numFmtId="0" fontId="31" fillId="37" borderId="12" xfId="0" applyFont="1" applyFill="1" applyBorder="1" applyAlignment="1">
      <alignment wrapText="1"/>
    </xf>
    <xf numFmtId="0" fontId="31" fillId="37" borderId="12" xfId="0" applyFont="1" applyFill="1" applyBorder="1" applyAlignment="1">
      <alignment horizontal="left" wrapText="1"/>
    </xf>
    <xf numFmtId="0" fontId="31" fillId="0" borderId="12" xfId="0" applyFont="1" applyBorder="1" applyAlignment="1">
      <alignment horizontal="left" vertical="center" wrapText="1"/>
    </xf>
    <xf numFmtId="0" fontId="31" fillId="37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left" wrapText="1"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>
      <alignment horizontal="center" vertical="center" wrapText="1"/>
    </xf>
    <xf numFmtId="0" fontId="52" fillId="0" borderId="12" xfId="48" applyFont="1" applyFill="1" applyBorder="1" applyAlignment="1" applyProtection="1">
      <alignment horizontal="center" vertical="center"/>
      <protection/>
    </xf>
    <xf numFmtId="0" fontId="31" fillId="37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center" vertical="center" wrapText="1"/>
    </xf>
    <xf numFmtId="185" fontId="50" fillId="38" borderId="12" xfId="0" applyNumberFormat="1" applyFont="1" applyFill="1" applyBorder="1" applyAlignment="1" applyProtection="1">
      <alignment horizontal="right" vertical="center" wrapText="1"/>
      <protection/>
    </xf>
    <xf numFmtId="185" fontId="32" fillId="38" borderId="12" xfId="0" applyNumberFormat="1" applyFont="1" applyFill="1" applyBorder="1" applyAlignment="1" applyProtection="1">
      <alignment horizontal="right" vertical="center" wrapText="1"/>
      <protection/>
    </xf>
    <xf numFmtId="185" fontId="32" fillId="38" borderId="12" xfId="0" applyNumberFormat="1" applyFont="1" applyFill="1" applyBorder="1" applyAlignment="1">
      <alignment vertical="center" wrapText="1"/>
    </xf>
    <xf numFmtId="44" fontId="32" fillId="38" borderId="12" xfId="0" applyNumberFormat="1" applyFont="1" applyFill="1" applyBorder="1" applyAlignment="1">
      <alignment vertical="center" wrapText="1"/>
    </xf>
    <xf numFmtId="14" fontId="30" fillId="15" borderId="1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13" xfId="0" applyNumberFormat="1" applyFill="1" applyBorder="1" applyAlignment="1" applyProtection="1">
      <alignment horizontal="center" vertical="center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15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.Ceu.Serino@seg-social.pt" TargetMode="External" /><Relationship Id="rId2" Type="http://schemas.openxmlformats.org/officeDocument/2006/relationships/hyperlink" Target="mailto:M.Ceu.Serino@seg-social.pt" TargetMode="External" /><Relationship Id="rId3" Type="http://schemas.openxmlformats.org/officeDocument/2006/relationships/hyperlink" Target="mailto:M.Ceu.Serino@seg-social.pt" TargetMode="External" /><Relationship Id="rId4" Type="http://schemas.openxmlformats.org/officeDocument/2006/relationships/hyperlink" Target="mailto:M.Ceu.Serino@seg-social.pt" TargetMode="External" /><Relationship Id="rId5" Type="http://schemas.openxmlformats.org/officeDocument/2006/relationships/hyperlink" Target="mailto:M.Ceu.Serino@seg-social.pt" TargetMode="External" /><Relationship Id="rId6" Type="http://schemas.openxmlformats.org/officeDocument/2006/relationships/hyperlink" Target="mailto:M.Ceu.Serino@seg-social.pt" TargetMode="External" /><Relationship Id="rId7" Type="http://schemas.openxmlformats.org/officeDocument/2006/relationships/hyperlink" Target="mailto:M.Ceu.Serino@seg-social.pt" TargetMode="External" /><Relationship Id="rId8" Type="http://schemas.openxmlformats.org/officeDocument/2006/relationships/hyperlink" Target="mailto:M.Ceu.Serino@seg-social.pt" TargetMode="External" /><Relationship Id="rId9" Type="http://schemas.openxmlformats.org/officeDocument/2006/relationships/hyperlink" Target="mailto:M.Ceu.Serino@seg-social.pt" TargetMode="External" /><Relationship Id="rId10" Type="http://schemas.openxmlformats.org/officeDocument/2006/relationships/hyperlink" Target="mailto:M.Ceu.Serino@seg-social.pt" TargetMode="External" /><Relationship Id="rId11" Type="http://schemas.openxmlformats.org/officeDocument/2006/relationships/hyperlink" Target="mailto:M.Ceu.Serino@seg-social.pt" TargetMode="External" /><Relationship Id="rId12" Type="http://schemas.openxmlformats.org/officeDocument/2006/relationships/hyperlink" Target="mailto:M.Ceu.Serino@seg-social.pt" TargetMode="External" /><Relationship Id="rId13" Type="http://schemas.openxmlformats.org/officeDocument/2006/relationships/hyperlink" Target="mailto:M.Ceu.Serino@seg-social.pt" TargetMode="External" /><Relationship Id="rId14" Type="http://schemas.openxmlformats.org/officeDocument/2006/relationships/hyperlink" Target="mailto:M.Ceu.Serino@seg-social.pt" TargetMode="External" /><Relationship Id="rId15" Type="http://schemas.openxmlformats.org/officeDocument/2006/relationships/hyperlink" Target="mailto:M.Ceu.Serino@seg-social.pt" TargetMode="External" /><Relationship Id="rId16" Type="http://schemas.openxmlformats.org/officeDocument/2006/relationships/hyperlink" Target="mailto:M.Ceu.Serino@seg-social.pt" TargetMode="External" /><Relationship Id="rId17" Type="http://schemas.openxmlformats.org/officeDocument/2006/relationships/hyperlink" Target="mailto:M.Ceu.Serino@seg-social.pt" TargetMode="External" /><Relationship Id="rId18" Type="http://schemas.openxmlformats.org/officeDocument/2006/relationships/hyperlink" Target="mailto:M.Ceu.Serino@seg-social.pt" TargetMode="External" /><Relationship Id="rId19" Type="http://schemas.openxmlformats.org/officeDocument/2006/relationships/hyperlink" Target="mailto:M.Ceu.Serino@seg-social.pt" TargetMode="External" /><Relationship Id="rId20" Type="http://schemas.openxmlformats.org/officeDocument/2006/relationships/hyperlink" Target="mailto:M.Ceu.Serino@seg-social.pt" TargetMode="External" /><Relationship Id="rId21" Type="http://schemas.openxmlformats.org/officeDocument/2006/relationships/hyperlink" Target="mailto:M.Ceu.Serino@seg-social.pt" TargetMode="External" /><Relationship Id="rId22" Type="http://schemas.openxmlformats.org/officeDocument/2006/relationships/hyperlink" Target="mailto:M.Ceu.Serino@seg-social.pt" TargetMode="External" /><Relationship Id="rId23" Type="http://schemas.openxmlformats.org/officeDocument/2006/relationships/hyperlink" Target="mailto:M.Ceu.Serino@seg-social.pt" TargetMode="External" /><Relationship Id="rId24" Type="http://schemas.openxmlformats.org/officeDocument/2006/relationships/hyperlink" Target="mailto:M.Ceu.Serino@seg-social.pt" TargetMode="External" /><Relationship Id="rId25" Type="http://schemas.openxmlformats.org/officeDocument/2006/relationships/hyperlink" Target="mailto:M.Ceu.Serino@seg-social.pt" TargetMode="External" /><Relationship Id="rId26" Type="http://schemas.openxmlformats.org/officeDocument/2006/relationships/hyperlink" Target="mailto:M.Ceu.Serino@seg-social.pt" TargetMode="External" /><Relationship Id="rId27" Type="http://schemas.openxmlformats.org/officeDocument/2006/relationships/hyperlink" Target="mailto:M.Ceu.Serino@seg-social.pt" TargetMode="External" /><Relationship Id="rId28" Type="http://schemas.openxmlformats.org/officeDocument/2006/relationships/hyperlink" Target="mailto:M.Ceu.Serino@seg-social.pt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1"/>
    </row>
    <row r="4" spans="4:7" ht="12.75">
      <c r="D4" s="14" t="s">
        <v>9</v>
      </c>
      <c r="G4" s="11"/>
    </row>
    <row r="5" ht="12.75">
      <c r="D5" s="1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showZeros="0" tabSelected="1" zoomScale="80" zoomScaleNormal="80" zoomScaleSheetLayoutView="50" zoomScalePageLayoutView="0" workbookViewId="0" topLeftCell="I32">
      <selection activeCell="B43" sqref="B43"/>
    </sheetView>
  </sheetViews>
  <sheetFormatPr defaultColWidth="9.421875" defaultRowHeight="12.75"/>
  <cols>
    <col min="1" max="1" width="35.421875" style="1" customWidth="1"/>
    <col min="2" max="2" width="41.28125" style="1" customWidth="1"/>
    <col min="3" max="3" width="30.421875" style="1" customWidth="1"/>
    <col min="4" max="4" width="29.28125" style="2" customWidth="1"/>
    <col min="5" max="5" width="18.421875" style="2" customWidth="1"/>
    <col min="6" max="6" width="21.57421875" style="2" customWidth="1"/>
    <col min="7" max="7" width="63.421875" style="1" customWidth="1"/>
    <col min="8" max="9" width="20.57421875" style="2" customWidth="1"/>
    <col min="10" max="10" width="25.57421875" style="33" customWidth="1"/>
    <col min="11" max="11" width="26.57421875" style="33" customWidth="1"/>
    <col min="12" max="12" width="30.140625" style="2" bestFit="1" customWidth="1"/>
    <col min="13" max="13" width="25.57421875" style="39" customWidth="1"/>
    <col min="14" max="21" width="16.57421875" style="1" customWidth="1"/>
    <col min="22" max="16384" width="9.421875" style="6" customWidth="1"/>
  </cols>
  <sheetData>
    <row r="1" spans="4:21" ht="20.25" hidden="1">
      <c r="D1" s="4"/>
      <c r="G1" s="5"/>
      <c r="H1" s="5"/>
      <c r="I1" s="5"/>
      <c r="J1" s="31"/>
      <c r="K1" s="31"/>
      <c r="L1" s="5"/>
      <c r="M1" s="5"/>
      <c r="N1" s="3"/>
      <c r="O1" s="3"/>
      <c r="P1" s="3"/>
      <c r="Q1" s="3"/>
      <c r="R1" s="3"/>
      <c r="S1" s="3"/>
      <c r="T1" s="3"/>
      <c r="U1" s="3"/>
    </row>
    <row r="2" spans="5:21" ht="20.25" hidden="1">
      <c r="E2" s="6"/>
      <c r="H2" s="5"/>
      <c r="I2" s="16"/>
      <c r="J2" s="32"/>
      <c r="K2" s="32"/>
      <c r="L2" s="13"/>
      <c r="M2" s="5"/>
      <c r="N2" s="3"/>
      <c r="O2" s="3"/>
      <c r="P2" s="3"/>
      <c r="Q2" s="3"/>
      <c r="R2" s="3"/>
      <c r="S2" s="3"/>
      <c r="T2" s="3"/>
      <c r="U2" s="3"/>
    </row>
    <row r="3" spans="4:21" ht="20.25" hidden="1">
      <c r="D3"/>
      <c r="E3" s="6"/>
      <c r="H3" s="5"/>
      <c r="I3" s="16"/>
      <c r="J3" s="32"/>
      <c r="K3" s="32"/>
      <c r="L3" s="13"/>
      <c r="M3" s="5"/>
      <c r="N3" s="3"/>
      <c r="O3" s="3"/>
      <c r="P3" s="3"/>
      <c r="Q3" s="3"/>
      <c r="R3" s="3"/>
      <c r="S3" s="3"/>
      <c r="T3" s="3"/>
      <c r="U3" s="3"/>
    </row>
    <row r="4" spans="4:21" ht="20.25" hidden="1">
      <c r="D4"/>
      <c r="E4" s="6"/>
      <c r="H4" s="5"/>
      <c r="I4" s="16"/>
      <c r="J4" s="32"/>
      <c r="K4" s="32"/>
      <c r="L4" s="16"/>
      <c r="M4" s="5"/>
      <c r="N4" s="3"/>
      <c r="O4" s="3"/>
      <c r="P4" s="3"/>
      <c r="Q4" s="3"/>
      <c r="R4" s="3"/>
      <c r="S4" s="3"/>
      <c r="T4" s="3"/>
      <c r="U4" s="3"/>
    </row>
    <row r="5" spans="4:21" ht="20.25" hidden="1">
      <c r="D5"/>
      <c r="E5" s="6"/>
      <c r="H5" s="5"/>
      <c r="I5" s="16"/>
      <c r="J5" s="32"/>
      <c r="K5" s="32"/>
      <c r="L5" s="16"/>
      <c r="M5" s="5"/>
      <c r="N5" s="3"/>
      <c r="O5" s="3"/>
      <c r="P5" s="3"/>
      <c r="Q5" s="3"/>
      <c r="R5" s="3"/>
      <c r="S5" s="3"/>
      <c r="T5" s="3"/>
      <c r="U5" s="3"/>
    </row>
    <row r="6" spans="4:21" ht="18" customHeight="1" hidden="1">
      <c r="D6"/>
      <c r="E6" s="6"/>
      <c r="H6" s="5"/>
      <c r="I6" s="16"/>
      <c r="J6" s="32"/>
      <c r="K6" s="32"/>
      <c r="L6" s="16"/>
      <c r="M6" s="5"/>
      <c r="N6" s="3"/>
      <c r="O6" s="3"/>
      <c r="P6" s="3"/>
      <c r="Q6" s="3"/>
      <c r="R6" s="3"/>
      <c r="S6" s="3"/>
      <c r="T6" s="3"/>
      <c r="U6" s="3"/>
    </row>
    <row r="7" spans="4:21" ht="20.25" hidden="1">
      <c r="D7" s="6"/>
      <c r="E7" s="6"/>
      <c r="H7" s="5"/>
      <c r="I7" s="16"/>
      <c r="J7" s="32"/>
      <c r="K7" s="32"/>
      <c r="L7" s="13"/>
      <c r="M7" s="5"/>
      <c r="N7" s="3"/>
      <c r="O7" s="3"/>
      <c r="P7" s="3"/>
      <c r="Q7" s="3"/>
      <c r="R7" s="3"/>
      <c r="S7" s="3"/>
      <c r="T7" s="3"/>
      <c r="U7" s="3"/>
    </row>
    <row r="8" spans="4:21" ht="20.25" hidden="1">
      <c r="D8" s="4"/>
      <c r="G8" s="5"/>
      <c r="H8" s="5"/>
      <c r="I8" s="16"/>
      <c r="J8" s="31"/>
      <c r="K8" s="31"/>
      <c r="L8" s="5"/>
      <c r="M8" s="5"/>
      <c r="N8" s="3"/>
      <c r="O8" s="3"/>
      <c r="P8" s="3"/>
      <c r="Q8" s="3"/>
      <c r="R8" s="3"/>
      <c r="S8" s="3"/>
      <c r="T8" s="3"/>
      <c r="U8" s="3"/>
    </row>
    <row r="9" spans="1:21" ht="24.75" hidden="1">
      <c r="A9" s="10"/>
      <c r="B9" s="10"/>
      <c r="C9" s="10"/>
      <c r="G9" s="8"/>
      <c r="M9" s="12"/>
      <c r="N9" s="9"/>
      <c r="O9" s="9"/>
      <c r="P9" s="9"/>
      <c r="Q9" s="9"/>
      <c r="R9" s="9"/>
      <c r="S9" s="9"/>
      <c r="T9" s="9"/>
      <c r="U9" s="9"/>
    </row>
    <row r="10" spans="1:21" s="7" customFormat="1" ht="79.5">
      <c r="A10" s="17" t="s">
        <v>17</v>
      </c>
      <c r="B10" s="17" t="s">
        <v>18</v>
      </c>
      <c r="C10" s="17" t="s">
        <v>19</v>
      </c>
      <c r="D10" s="17" t="s">
        <v>0</v>
      </c>
      <c r="E10" s="17" t="s">
        <v>6</v>
      </c>
      <c r="F10" s="17" t="s">
        <v>5</v>
      </c>
      <c r="G10" s="17" t="s">
        <v>4</v>
      </c>
      <c r="H10" s="17" t="s">
        <v>1</v>
      </c>
      <c r="I10" s="17" t="s">
        <v>2</v>
      </c>
      <c r="J10" s="18" t="s">
        <v>7</v>
      </c>
      <c r="K10" s="18" t="s">
        <v>85</v>
      </c>
      <c r="L10" s="18" t="s">
        <v>3</v>
      </c>
      <c r="M10" s="38" t="s">
        <v>87</v>
      </c>
      <c r="N10" s="19" t="s">
        <v>11</v>
      </c>
      <c r="O10" s="19" t="s">
        <v>12</v>
      </c>
      <c r="P10" s="19" t="s">
        <v>13</v>
      </c>
      <c r="Q10" s="19" t="s">
        <v>14</v>
      </c>
      <c r="R10" s="19" t="s">
        <v>86</v>
      </c>
      <c r="S10" s="19" t="s">
        <v>15</v>
      </c>
      <c r="T10" s="19" t="s">
        <v>16</v>
      </c>
      <c r="U10" s="19" t="s">
        <v>8</v>
      </c>
    </row>
    <row r="11" spans="1:21" ht="28.5" customHeight="1">
      <c r="A11" s="28" t="s">
        <v>83</v>
      </c>
      <c r="B11" s="29" t="s">
        <v>84</v>
      </c>
      <c r="C11" s="28">
        <v>300521968</v>
      </c>
      <c r="D11" s="20" t="s">
        <v>20</v>
      </c>
      <c r="E11" s="30">
        <v>20004940442</v>
      </c>
      <c r="F11" s="30">
        <v>501429670</v>
      </c>
      <c r="G11" s="24" t="s">
        <v>48</v>
      </c>
      <c r="H11" s="26" t="s">
        <v>71</v>
      </c>
      <c r="I11" s="30" t="s">
        <v>72</v>
      </c>
      <c r="J11" s="34">
        <v>245160</v>
      </c>
      <c r="K11" s="35">
        <v>0</v>
      </c>
      <c r="L11" s="36">
        <f aca="true" t="shared" si="0" ref="L11:L17">+K11+J11</f>
        <v>245160</v>
      </c>
      <c r="M11" s="40" t="s">
        <v>88</v>
      </c>
      <c r="N11" s="15">
        <v>12</v>
      </c>
      <c r="O11" s="15"/>
      <c r="P11" s="15"/>
      <c r="Q11" s="15"/>
      <c r="R11" s="15"/>
      <c r="S11" s="15"/>
      <c r="T11" s="15"/>
      <c r="U11" s="15"/>
    </row>
    <row r="12" spans="1:21" ht="28.5" customHeight="1">
      <c r="A12" s="28" t="s">
        <v>83</v>
      </c>
      <c r="B12" s="29" t="s">
        <v>84</v>
      </c>
      <c r="C12" s="28">
        <v>300521968</v>
      </c>
      <c r="D12" s="20" t="s">
        <v>21</v>
      </c>
      <c r="E12" s="30">
        <v>20008597240</v>
      </c>
      <c r="F12" s="30">
        <v>501540555</v>
      </c>
      <c r="G12" s="24" t="s">
        <v>49</v>
      </c>
      <c r="H12" s="26" t="s">
        <v>71</v>
      </c>
      <c r="I12" s="30" t="s">
        <v>71</v>
      </c>
      <c r="J12" s="34">
        <v>812700</v>
      </c>
      <c r="K12" s="35">
        <v>183458.04000000004</v>
      </c>
      <c r="L12" s="36">
        <f t="shared" si="0"/>
        <v>996158.04</v>
      </c>
      <c r="M12" s="40" t="s">
        <v>89</v>
      </c>
      <c r="N12" s="15"/>
      <c r="O12" s="15"/>
      <c r="P12" s="15"/>
      <c r="Q12" s="15"/>
      <c r="R12" s="15"/>
      <c r="S12" s="15"/>
      <c r="T12" s="15"/>
      <c r="U12" s="15">
        <v>84</v>
      </c>
    </row>
    <row r="13" spans="1:21" ht="28.5" customHeight="1">
      <c r="A13" s="28" t="s">
        <v>83</v>
      </c>
      <c r="B13" s="29" t="s">
        <v>84</v>
      </c>
      <c r="C13" s="28">
        <v>300521968</v>
      </c>
      <c r="D13" s="20" t="s">
        <v>22</v>
      </c>
      <c r="E13" s="30">
        <v>25152390898</v>
      </c>
      <c r="F13" s="30">
        <v>515239089</v>
      </c>
      <c r="G13" s="24" t="s">
        <v>50</v>
      </c>
      <c r="H13" s="26" t="s">
        <v>71</v>
      </c>
      <c r="I13" s="30" t="s">
        <v>73</v>
      </c>
      <c r="J13" s="34">
        <v>160442</v>
      </c>
      <c r="K13" s="35">
        <v>0</v>
      </c>
      <c r="L13" s="37">
        <f t="shared" si="0"/>
        <v>160442</v>
      </c>
      <c r="M13" s="40" t="s">
        <v>90</v>
      </c>
      <c r="N13" s="15"/>
      <c r="O13" s="15">
        <v>30</v>
      </c>
      <c r="P13" s="15">
        <v>40</v>
      </c>
      <c r="Q13" s="15"/>
      <c r="R13" s="15"/>
      <c r="S13" s="15"/>
      <c r="T13" s="15"/>
      <c r="U13" s="15"/>
    </row>
    <row r="14" spans="1:21" ht="28.5" customHeight="1">
      <c r="A14" s="28" t="s">
        <v>83</v>
      </c>
      <c r="B14" s="29" t="s">
        <v>84</v>
      </c>
      <c r="C14" s="28">
        <v>300521968</v>
      </c>
      <c r="D14" s="20" t="s">
        <v>23</v>
      </c>
      <c r="E14" s="30">
        <v>20008709712</v>
      </c>
      <c r="F14" s="30">
        <v>504426290</v>
      </c>
      <c r="G14" s="24" t="s">
        <v>51</v>
      </c>
      <c r="H14" s="26" t="s">
        <v>71</v>
      </c>
      <c r="I14" s="30" t="s">
        <v>74</v>
      </c>
      <c r="J14" s="34">
        <v>742500</v>
      </c>
      <c r="K14" s="35">
        <v>370530</v>
      </c>
      <c r="L14" s="37">
        <f t="shared" si="0"/>
        <v>1113030</v>
      </c>
      <c r="M14" s="40" t="s">
        <v>94</v>
      </c>
      <c r="N14" s="15"/>
      <c r="O14" s="15"/>
      <c r="P14" s="15"/>
      <c r="Q14" s="15"/>
      <c r="R14" s="15">
        <v>30</v>
      </c>
      <c r="S14" s="15"/>
      <c r="T14" s="15"/>
      <c r="U14" s="15"/>
    </row>
    <row r="15" spans="1:21" ht="28.5" customHeight="1">
      <c r="A15" s="28" t="s">
        <v>83</v>
      </c>
      <c r="B15" s="29" t="s">
        <v>84</v>
      </c>
      <c r="C15" s="28">
        <v>300521968</v>
      </c>
      <c r="D15" s="22" t="s">
        <v>24</v>
      </c>
      <c r="E15" s="30">
        <v>20004671041</v>
      </c>
      <c r="F15" s="27">
        <v>500791759</v>
      </c>
      <c r="G15" s="21" t="s">
        <v>52</v>
      </c>
      <c r="H15" s="26" t="s">
        <v>71</v>
      </c>
      <c r="I15" s="30" t="s">
        <v>75</v>
      </c>
      <c r="J15" s="34">
        <v>252267.88619</v>
      </c>
      <c r="K15" s="35">
        <v>91878.83380999998</v>
      </c>
      <c r="L15" s="37">
        <f t="shared" si="0"/>
        <v>344146.72</v>
      </c>
      <c r="M15" s="40" t="s">
        <v>91</v>
      </c>
      <c r="N15" s="15"/>
      <c r="O15" s="15"/>
      <c r="P15" s="15"/>
      <c r="Q15" s="15"/>
      <c r="R15" s="15"/>
      <c r="S15" s="15"/>
      <c r="T15" s="15"/>
      <c r="U15" s="15">
        <v>39</v>
      </c>
    </row>
    <row r="16" spans="1:21" ht="28.5" customHeight="1">
      <c r="A16" s="28" t="s">
        <v>83</v>
      </c>
      <c r="B16" s="29" t="s">
        <v>84</v>
      </c>
      <c r="C16" s="28">
        <v>300521968</v>
      </c>
      <c r="D16" s="23" t="s">
        <v>25</v>
      </c>
      <c r="E16" s="30">
        <v>20005986140</v>
      </c>
      <c r="F16" s="30">
        <v>504874683</v>
      </c>
      <c r="G16" s="25" t="s">
        <v>53</v>
      </c>
      <c r="H16" s="23" t="s">
        <v>71</v>
      </c>
      <c r="I16" s="30" t="s">
        <v>76</v>
      </c>
      <c r="J16" s="34">
        <v>1205170.36</v>
      </c>
      <c r="K16" s="35">
        <v>1602190.55</v>
      </c>
      <c r="L16" s="37">
        <f t="shared" si="0"/>
        <v>2807360.91</v>
      </c>
      <c r="M16" s="40" t="s">
        <v>95</v>
      </c>
      <c r="N16" s="15"/>
      <c r="O16" s="15"/>
      <c r="P16" s="15"/>
      <c r="Q16" s="15"/>
      <c r="R16" s="15">
        <v>60</v>
      </c>
      <c r="S16" s="15"/>
      <c r="T16" s="15"/>
      <c r="U16" s="15"/>
    </row>
    <row r="17" spans="1:21" ht="28.5" customHeight="1">
      <c r="A17" s="28" t="s">
        <v>83</v>
      </c>
      <c r="B17" s="29" t="s">
        <v>84</v>
      </c>
      <c r="C17" s="28">
        <v>300521968</v>
      </c>
      <c r="D17" s="20" t="s">
        <v>26</v>
      </c>
      <c r="E17" s="30">
        <v>25132360827</v>
      </c>
      <c r="F17" s="30">
        <v>513236082</v>
      </c>
      <c r="G17" s="24" t="s">
        <v>54</v>
      </c>
      <c r="H17" s="26" t="s">
        <v>71</v>
      </c>
      <c r="I17" s="30" t="s">
        <v>77</v>
      </c>
      <c r="J17" s="34">
        <v>652500</v>
      </c>
      <c r="K17" s="35">
        <v>0</v>
      </c>
      <c r="L17" s="37">
        <f t="shared" si="0"/>
        <v>652500</v>
      </c>
      <c r="M17" s="40" t="s">
        <v>89</v>
      </c>
      <c r="N17" s="15"/>
      <c r="O17" s="15">
        <v>30</v>
      </c>
      <c r="P17" s="15">
        <v>40</v>
      </c>
      <c r="Q17" s="15"/>
      <c r="R17" s="15"/>
      <c r="S17" s="15"/>
      <c r="T17" s="15"/>
      <c r="U17" s="15">
        <v>84</v>
      </c>
    </row>
    <row r="18" spans="1:21" ht="28.5" customHeight="1">
      <c r="A18" s="28" t="s">
        <v>83</v>
      </c>
      <c r="B18" s="29" t="s">
        <v>84</v>
      </c>
      <c r="C18" s="28">
        <v>300521968</v>
      </c>
      <c r="D18" s="20" t="s">
        <v>27</v>
      </c>
      <c r="E18" s="30">
        <v>20018088193</v>
      </c>
      <c r="F18" s="30">
        <v>503740004</v>
      </c>
      <c r="G18" s="24" t="s">
        <v>55</v>
      </c>
      <c r="H18" s="26" t="s">
        <v>71</v>
      </c>
      <c r="I18" s="30" t="s">
        <v>78</v>
      </c>
      <c r="J18" s="34">
        <v>456491.84</v>
      </c>
      <c r="K18" s="35">
        <v>633508.1599999999</v>
      </c>
      <c r="L18" s="37">
        <f aca="true" t="shared" si="1" ref="L18:L25">+K18+J18</f>
        <v>1090000</v>
      </c>
      <c r="M18" s="40" t="s">
        <v>96</v>
      </c>
      <c r="N18" s="15">
        <v>18</v>
      </c>
      <c r="O18" s="15">
        <v>20</v>
      </c>
      <c r="P18" s="15"/>
      <c r="Q18" s="15"/>
      <c r="R18" s="15"/>
      <c r="S18" s="15"/>
      <c r="T18" s="15"/>
      <c r="U18" s="15"/>
    </row>
    <row r="19" spans="1:21" ht="28.5" customHeight="1">
      <c r="A19" s="28" t="s">
        <v>83</v>
      </c>
      <c r="B19" s="29" t="s">
        <v>84</v>
      </c>
      <c r="C19" s="28">
        <v>300521968</v>
      </c>
      <c r="D19" s="22" t="s">
        <v>28</v>
      </c>
      <c r="E19" s="30">
        <v>20018011210</v>
      </c>
      <c r="F19" s="27">
        <v>507533208</v>
      </c>
      <c r="G19" s="21" t="s">
        <v>56</v>
      </c>
      <c r="H19" s="26" t="s">
        <v>71</v>
      </c>
      <c r="I19" s="30" t="s">
        <v>71</v>
      </c>
      <c r="J19" s="34">
        <v>1713360</v>
      </c>
      <c r="K19" s="35">
        <v>966891.7000000002</v>
      </c>
      <c r="L19" s="37">
        <f t="shared" si="1"/>
        <v>2680251.7</v>
      </c>
      <c r="M19" s="40" t="s">
        <v>97</v>
      </c>
      <c r="N19" s="15">
        <v>48</v>
      </c>
      <c r="O19" s="15"/>
      <c r="P19" s="15"/>
      <c r="Q19" s="15"/>
      <c r="R19" s="15"/>
      <c r="S19" s="15"/>
      <c r="T19" s="15"/>
      <c r="U19" s="15"/>
    </row>
    <row r="20" spans="1:21" ht="28.5" customHeight="1">
      <c r="A20" s="28" t="s">
        <v>83</v>
      </c>
      <c r="B20" s="29" t="s">
        <v>84</v>
      </c>
      <c r="C20" s="28">
        <v>300521968</v>
      </c>
      <c r="D20" s="22" t="s">
        <v>29</v>
      </c>
      <c r="E20" s="30">
        <v>20004571872</v>
      </c>
      <c r="F20" s="27">
        <v>501409084</v>
      </c>
      <c r="G20" s="21" t="s">
        <v>57</v>
      </c>
      <c r="H20" s="26" t="s">
        <v>71</v>
      </c>
      <c r="I20" s="30" t="s">
        <v>79</v>
      </c>
      <c r="J20" s="34">
        <v>986850</v>
      </c>
      <c r="K20" s="35">
        <v>463150</v>
      </c>
      <c r="L20" s="37">
        <f t="shared" si="1"/>
        <v>1450000</v>
      </c>
      <c r="M20" s="40" t="s">
        <v>93</v>
      </c>
      <c r="N20" s="15"/>
      <c r="O20" s="15"/>
      <c r="P20" s="15"/>
      <c r="Q20" s="15"/>
      <c r="R20" s="15"/>
      <c r="S20" s="15"/>
      <c r="T20" s="15"/>
      <c r="U20" s="15">
        <v>102</v>
      </c>
    </row>
    <row r="21" spans="1:21" ht="28.5" customHeight="1">
      <c r="A21" s="28" t="s">
        <v>83</v>
      </c>
      <c r="B21" s="29" t="s">
        <v>84</v>
      </c>
      <c r="C21" s="28">
        <v>300521968</v>
      </c>
      <c r="D21" s="22" t="s">
        <v>30</v>
      </c>
      <c r="E21" s="30">
        <v>20006319595</v>
      </c>
      <c r="F21" s="27">
        <v>500848645</v>
      </c>
      <c r="G21" s="21" t="s">
        <v>58</v>
      </c>
      <c r="H21" s="26" t="s">
        <v>71</v>
      </c>
      <c r="I21" s="30" t="s">
        <v>71</v>
      </c>
      <c r="J21" s="34">
        <v>3720530</v>
      </c>
      <c r="K21" s="35">
        <v>744100</v>
      </c>
      <c r="L21" s="37">
        <f t="shared" si="1"/>
        <v>4464630</v>
      </c>
      <c r="M21" s="40" t="s">
        <v>93</v>
      </c>
      <c r="N21" s="15">
        <v>94</v>
      </c>
      <c r="O21" s="15">
        <v>25</v>
      </c>
      <c r="P21" s="15">
        <v>40</v>
      </c>
      <c r="Q21" s="15"/>
      <c r="R21" s="15"/>
      <c r="S21" s="15"/>
      <c r="T21" s="15"/>
      <c r="U21" s="15"/>
    </row>
    <row r="22" spans="1:21" ht="28.5" customHeight="1">
      <c r="A22" s="28" t="s">
        <v>83</v>
      </c>
      <c r="B22" s="29" t="s">
        <v>84</v>
      </c>
      <c r="C22" s="28">
        <v>300521968</v>
      </c>
      <c r="D22" s="23" t="s">
        <v>31</v>
      </c>
      <c r="E22" s="30">
        <v>20015393642</v>
      </c>
      <c r="F22" s="30">
        <v>503973084</v>
      </c>
      <c r="G22" s="25" t="s">
        <v>59</v>
      </c>
      <c r="H22" s="23" t="s">
        <v>71</v>
      </c>
      <c r="I22" s="30" t="s">
        <v>72</v>
      </c>
      <c r="J22" s="34">
        <v>607140</v>
      </c>
      <c r="K22" s="35">
        <v>349724.47</v>
      </c>
      <c r="L22" s="37">
        <f t="shared" si="1"/>
        <v>956864.47</v>
      </c>
      <c r="M22" s="40" t="s">
        <v>92</v>
      </c>
      <c r="N22" s="15">
        <v>20</v>
      </c>
      <c r="O22" s="15">
        <v>15</v>
      </c>
      <c r="P22" s="15">
        <v>25</v>
      </c>
      <c r="Q22" s="15"/>
      <c r="R22" s="15"/>
      <c r="S22" s="15"/>
      <c r="T22" s="15"/>
      <c r="U22" s="15"/>
    </row>
    <row r="23" spans="1:21" ht="28.5" customHeight="1">
      <c r="A23" s="28" t="s">
        <v>83</v>
      </c>
      <c r="B23" s="29" t="s">
        <v>84</v>
      </c>
      <c r="C23" s="28">
        <v>300521968</v>
      </c>
      <c r="D23" s="23" t="s">
        <v>32</v>
      </c>
      <c r="E23" s="30">
        <v>20006040267</v>
      </c>
      <c r="F23" s="30">
        <v>504026119</v>
      </c>
      <c r="G23" s="25" t="s">
        <v>60</v>
      </c>
      <c r="H23" s="23" t="s">
        <v>71</v>
      </c>
      <c r="I23" s="30" t="s">
        <v>80</v>
      </c>
      <c r="J23" s="34">
        <v>64134.7</v>
      </c>
      <c r="K23" s="35">
        <v>106888.3</v>
      </c>
      <c r="L23" s="37">
        <f t="shared" si="1"/>
        <v>171023</v>
      </c>
      <c r="M23" s="40" t="s">
        <v>99</v>
      </c>
      <c r="N23" s="15"/>
      <c r="O23" s="15">
        <v>20</v>
      </c>
      <c r="P23" s="15"/>
      <c r="Q23" s="15"/>
      <c r="R23" s="15"/>
      <c r="S23" s="15"/>
      <c r="T23" s="15"/>
      <c r="U23" s="15"/>
    </row>
    <row r="24" spans="1:21" ht="28.5" customHeight="1">
      <c r="A24" s="28" t="s">
        <v>83</v>
      </c>
      <c r="B24" s="29" t="s">
        <v>84</v>
      </c>
      <c r="C24" s="28">
        <v>300521968</v>
      </c>
      <c r="D24" s="20" t="s">
        <v>33</v>
      </c>
      <c r="E24" s="30">
        <v>20008894454</v>
      </c>
      <c r="F24" s="30">
        <v>500848750</v>
      </c>
      <c r="G24" s="24" t="s">
        <v>61</v>
      </c>
      <c r="H24" s="26" t="s">
        <v>71</v>
      </c>
      <c r="I24" s="30" t="s">
        <v>80</v>
      </c>
      <c r="J24" s="34">
        <v>406350</v>
      </c>
      <c r="K24" s="35">
        <v>7850</v>
      </c>
      <c r="L24" s="37">
        <f t="shared" si="1"/>
        <v>414200</v>
      </c>
      <c r="M24" s="40" t="s">
        <v>92</v>
      </c>
      <c r="N24" s="15"/>
      <c r="O24" s="15"/>
      <c r="P24" s="15"/>
      <c r="Q24" s="15"/>
      <c r="R24" s="15"/>
      <c r="S24" s="15"/>
      <c r="T24" s="15"/>
      <c r="U24" s="15">
        <v>42</v>
      </c>
    </row>
    <row r="25" spans="1:21" ht="28.5" customHeight="1">
      <c r="A25" s="28" t="s">
        <v>83</v>
      </c>
      <c r="B25" s="29" t="s">
        <v>84</v>
      </c>
      <c r="C25" s="28">
        <v>300521968</v>
      </c>
      <c r="D25" s="20" t="s">
        <v>34</v>
      </c>
      <c r="E25" s="30">
        <v>20008894454</v>
      </c>
      <c r="F25" s="30">
        <v>500848750</v>
      </c>
      <c r="G25" s="24" t="s">
        <v>61</v>
      </c>
      <c r="H25" s="26" t="s">
        <v>71</v>
      </c>
      <c r="I25" s="30" t="s">
        <v>80</v>
      </c>
      <c r="J25" s="34">
        <v>406350</v>
      </c>
      <c r="K25" s="35">
        <v>16400</v>
      </c>
      <c r="L25" s="37">
        <f t="shared" si="1"/>
        <v>422750</v>
      </c>
      <c r="M25" s="40" t="s">
        <v>92</v>
      </c>
      <c r="N25" s="15"/>
      <c r="O25" s="15"/>
      <c r="P25" s="15"/>
      <c r="Q25" s="15"/>
      <c r="R25" s="15"/>
      <c r="S25" s="15"/>
      <c r="T25" s="15"/>
      <c r="U25" s="15">
        <v>42</v>
      </c>
    </row>
    <row r="26" spans="1:21" ht="28.5" customHeight="1">
      <c r="A26" s="28" t="s">
        <v>83</v>
      </c>
      <c r="B26" s="29" t="s">
        <v>84</v>
      </c>
      <c r="C26" s="28">
        <v>300521968</v>
      </c>
      <c r="D26" s="22" t="s">
        <v>35</v>
      </c>
      <c r="E26" s="30">
        <v>20004369766</v>
      </c>
      <c r="F26" s="27">
        <v>502388943</v>
      </c>
      <c r="G26" s="21" t="s">
        <v>62</v>
      </c>
      <c r="H26" s="26" t="s">
        <v>71</v>
      </c>
      <c r="I26" s="30" t="s">
        <v>74</v>
      </c>
      <c r="J26" s="34">
        <v>1448980.6</v>
      </c>
      <c r="K26" s="35">
        <v>760219.3999999999</v>
      </c>
      <c r="L26" s="37">
        <f>+K26+J26</f>
        <v>2209200</v>
      </c>
      <c r="M26" s="40" t="s">
        <v>100</v>
      </c>
      <c r="N26" s="15">
        <v>32</v>
      </c>
      <c r="O26" s="15"/>
      <c r="P26" s="15"/>
      <c r="Q26" s="15"/>
      <c r="R26" s="15">
        <v>30</v>
      </c>
      <c r="S26" s="15"/>
      <c r="T26" s="15"/>
      <c r="U26" s="15"/>
    </row>
    <row r="27" spans="1:21" ht="28.5" customHeight="1">
      <c r="A27" s="28" t="s">
        <v>83</v>
      </c>
      <c r="B27" s="29" t="s">
        <v>84</v>
      </c>
      <c r="C27" s="28">
        <v>300521968</v>
      </c>
      <c r="D27" s="22" t="s">
        <v>36</v>
      </c>
      <c r="E27" s="30">
        <v>20004971357</v>
      </c>
      <c r="F27" s="27">
        <v>505011808</v>
      </c>
      <c r="G27" s="21" t="s">
        <v>63</v>
      </c>
      <c r="H27" s="26" t="s">
        <v>71</v>
      </c>
      <c r="I27" s="30" t="s">
        <v>79</v>
      </c>
      <c r="J27" s="34">
        <v>406350</v>
      </c>
      <c r="K27" s="35">
        <v>46478.40000000002</v>
      </c>
      <c r="L27" s="37">
        <f>+K27+J27</f>
        <v>452828.4</v>
      </c>
      <c r="M27" s="40" t="s">
        <v>92</v>
      </c>
      <c r="N27" s="15"/>
      <c r="O27" s="15"/>
      <c r="P27" s="15"/>
      <c r="Q27" s="15"/>
      <c r="R27" s="15"/>
      <c r="S27" s="15"/>
      <c r="T27" s="15"/>
      <c r="U27" s="15">
        <v>42</v>
      </c>
    </row>
    <row r="28" spans="1:21" ht="28.5" customHeight="1">
      <c r="A28" s="28" t="s">
        <v>83</v>
      </c>
      <c r="B28" s="29" t="s">
        <v>84</v>
      </c>
      <c r="C28" s="28">
        <v>300521968</v>
      </c>
      <c r="D28" s="22" t="s">
        <v>37</v>
      </c>
      <c r="E28" s="30">
        <v>20018011210</v>
      </c>
      <c r="F28" s="27">
        <v>507533208</v>
      </c>
      <c r="G28" s="21" t="s">
        <v>56</v>
      </c>
      <c r="H28" s="26" t="s">
        <v>71</v>
      </c>
      <c r="I28" s="30" t="s">
        <v>80</v>
      </c>
      <c r="J28" s="34">
        <v>1026500</v>
      </c>
      <c r="K28" s="35">
        <v>583508.5</v>
      </c>
      <c r="L28" s="37">
        <f>+K28+J28</f>
        <v>1610008.5</v>
      </c>
      <c r="M28" s="40" t="s">
        <v>92</v>
      </c>
      <c r="N28" s="15"/>
      <c r="O28" s="15"/>
      <c r="P28" s="15"/>
      <c r="Q28" s="15"/>
      <c r="R28" s="15">
        <v>30</v>
      </c>
      <c r="S28" s="15"/>
      <c r="T28" s="15">
        <v>8</v>
      </c>
      <c r="U28" s="15"/>
    </row>
    <row r="29" spans="1:21" ht="28.5" customHeight="1">
      <c r="A29" s="28" t="s">
        <v>83</v>
      </c>
      <c r="B29" s="29" t="s">
        <v>84</v>
      </c>
      <c r="C29" s="28">
        <v>300521968</v>
      </c>
      <c r="D29" s="20" t="s">
        <v>38</v>
      </c>
      <c r="E29" s="30">
        <v>20004508826</v>
      </c>
      <c r="F29" s="30">
        <v>501748997</v>
      </c>
      <c r="G29" s="24" t="s">
        <v>64</v>
      </c>
      <c r="H29" s="26" t="s">
        <v>71</v>
      </c>
      <c r="I29" s="30" t="s">
        <v>74</v>
      </c>
      <c r="J29" s="34">
        <v>2016149.6</v>
      </c>
      <c r="K29" s="35">
        <v>944250.3999999999</v>
      </c>
      <c r="L29" s="37">
        <f>+K29+J29</f>
        <v>2960400</v>
      </c>
      <c r="M29" s="40" t="s">
        <v>92</v>
      </c>
      <c r="N29" s="15">
        <v>39</v>
      </c>
      <c r="O29" s="15">
        <v>30</v>
      </c>
      <c r="P29" s="15">
        <v>35</v>
      </c>
      <c r="Q29" s="15"/>
      <c r="R29" s="15"/>
      <c r="S29" s="15"/>
      <c r="T29" s="15"/>
      <c r="U29" s="15">
        <v>84</v>
      </c>
    </row>
    <row r="30" spans="1:21" ht="28.5" customHeight="1">
      <c r="A30" s="28" t="s">
        <v>83</v>
      </c>
      <c r="B30" s="29" t="s">
        <v>84</v>
      </c>
      <c r="C30" s="28">
        <v>300521968</v>
      </c>
      <c r="D30" s="22" t="s">
        <v>39</v>
      </c>
      <c r="E30" s="30">
        <v>20008894454</v>
      </c>
      <c r="F30" s="30">
        <v>500848750</v>
      </c>
      <c r="G30" s="21" t="s">
        <v>61</v>
      </c>
      <c r="H30" s="26" t="s">
        <v>71</v>
      </c>
      <c r="I30" s="30" t="s">
        <v>80</v>
      </c>
      <c r="J30" s="34">
        <v>1637634.4</v>
      </c>
      <c r="K30" s="35">
        <v>764045.6000000001</v>
      </c>
      <c r="L30" s="37">
        <f>+K30+J30</f>
        <v>2401680</v>
      </c>
      <c r="M30" s="40" t="s">
        <v>92</v>
      </c>
      <c r="N30" s="15">
        <v>40</v>
      </c>
      <c r="O30" s="15"/>
      <c r="P30" s="15"/>
      <c r="Q30" s="15"/>
      <c r="R30" s="15">
        <v>30</v>
      </c>
      <c r="S30" s="15"/>
      <c r="T30" s="15"/>
      <c r="U30" s="15"/>
    </row>
    <row r="31" spans="1:21" ht="28.5" customHeight="1">
      <c r="A31" s="28" t="s">
        <v>83</v>
      </c>
      <c r="B31" s="29" t="s">
        <v>84</v>
      </c>
      <c r="C31" s="28">
        <v>300521968</v>
      </c>
      <c r="D31" s="22" t="s">
        <v>40</v>
      </c>
      <c r="E31" s="30">
        <v>20006226308</v>
      </c>
      <c r="F31" s="27">
        <v>502771127</v>
      </c>
      <c r="G31" s="21" t="s">
        <v>65</v>
      </c>
      <c r="H31" s="26" t="s">
        <v>71</v>
      </c>
      <c r="I31" s="30" t="s">
        <v>71</v>
      </c>
      <c r="J31" s="34">
        <v>330000</v>
      </c>
      <c r="K31" s="35">
        <v>0</v>
      </c>
      <c r="L31" s="37">
        <f aca="true" t="shared" si="2" ref="L31:L38">+K31+J31</f>
        <v>330000</v>
      </c>
      <c r="M31" s="40" t="s">
        <v>93</v>
      </c>
      <c r="N31" s="15">
        <v>10</v>
      </c>
      <c r="O31" s="15"/>
      <c r="P31" s="15"/>
      <c r="Q31" s="15"/>
      <c r="R31" s="15"/>
      <c r="S31" s="15"/>
      <c r="T31" s="15"/>
      <c r="U31" s="15"/>
    </row>
    <row r="32" spans="1:21" ht="28.5" customHeight="1">
      <c r="A32" s="28" t="s">
        <v>83</v>
      </c>
      <c r="B32" s="29" t="s">
        <v>84</v>
      </c>
      <c r="C32" s="28">
        <v>300521968</v>
      </c>
      <c r="D32" s="20" t="s">
        <v>41</v>
      </c>
      <c r="E32" s="30">
        <v>20004343867</v>
      </c>
      <c r="F32" s="30">
        <v>502513306</v>
      </c>
      <c r="G32" s="24" t="s">
        <v>66</v>
      </c>
      <c r="H32" s="26" t="s">
        <v>71</v>
      </c>
      <c r="I32" s="30" t="s">
        <v>81</v>
      </c>
      <c r="J32" s="34">
        <v>843517.34</v>
      </c>
      <c r="K32" s="35">
        <v>215272.66000000003</v>
      </c>
      <c r="L32" s="37">
        <f t="shared" si="2"/>
        <v>1058790</v>
      </c>
      <c r="M32" s="40" t="s">
        <v>98</v>
      </c>
      <c r="N32" s="15">
        <v>30</v>
      </c>
      <c r="O32" s="15"/>
      <c r="P32" s="15"/>
      <c r="Q32" s="15"/>
      <c r="R32" s="15"/>
      <c r="S32" s="15"/>
      <c r="T32" s="15"/>
      <c r="U32" s="15"/>
    </row>
    <row r="33" spans="1:21" ht="28.5" customHeight="1">
      <c r="A33" s="28" t="s">
        <v>83</v>
      </c>
      <c r="B33" s="29" t="s">
        <v>84</v>
      </c>
      <c r="C33" s="28">
        <v>300521968</v>
      </c>
      <c r="D33" s="22" t="s">
        <v>42</v>
      </c>
      <c r="E33" s="30">
        <v>20003551578</v>
      </c>
      <c r="F33" s="27">
        <v>505584760</v>
      </c>
      <c r="G33" s="21" t="s">
        <v>67</v>
      </c>
      <c r="H33" s="26" t="s">
        <v>71</v>
      </c>
      <c r="I33" s="30" t="s">
        <v>82</v>
      </c>
      <c r="J33" s="34">
        <v>198146.79</v>
      </c>
      <c r="K33" s="35">
        <v>0</v>
      </c>
      <c r="L33" s="37">
        <f t="shared" si="2"/>
        <v>198146.79</v>
      </c>
      <c r="M33" s="40" t="s">
        <v>91</v>
      </c>
      <c r="N33" s="15"/>
      <c r="O33" s="15"/>
      <c r="P33" s="15"/>
      <c r="Q33" s="15"/>
      <c r="R33" s="15"/>
      <c r="S33" s="15"/>
      <c r="T33" s="15"/>
      <c r="U33" s="15">
        <v>39</v>
      </c>
    </row>
    <row r="34" spans="1:21" ht="28.5" customHeight="1">
      <c r="A34" s="28" t="s">
        <v>83</v>
      </c>
      <c r="B34" s="29" t="s">
        <v>84</v>
      </c>
      <c r="C34" s="28">
        <v>300521968</v>
      </c>
      <c r="D34" s="20" t="s">
        <v>43</v>
      </c>
      <c r="E34" s="30">
        <v>20004560311</v>
      </c>
      <c r="F34" s="30">
        <v>501474870</v>
      </c>
      <c r="G34" s="24" t="s">
        <v>68</v>
      </c>
      <c r="H34" s="26" t="s">
        <v>71</v>
      </c>
      <c r="I34" s="30" t="s">
        <v>74</v>
      </c>
      <c r="J34" s="34">
        <v>869528.305759678</v>
      </c>
      <c r="K34" s="35">
        <v>330471.694240322</v>
      </c>
      <c r="L34" s="37">
        <f t="shared" si="2"/>
        <v>1200000</v>
      </c>
      <c r="M34" s="40" t="s">
        <v>91</v>
      </c>
      <c r="N34" s="15"/>
      <c r="O34" s="15"/>
      <c r="P34" s="15"/>
      <c r="Q34" s="15"/>
      <c r="R34" s="15">
        <v>60</v>
      </c>
      <c r="S34" s="15"/>
      <c r="T34" s="15"/>
      <c r="U34" s="15"/>
    </row>
    <row r="35" spans="1:21" ht="28.5" customHeight="1">
      <c r="A35" s="28" t="s">
        <v>83</v>
      </c>
      <c r="B35" s="29" t="s">
        <v>84</v>
      </c>
      <c r="C35" s="28">
        <v>300521968</v>
      </c>
      <c r="D35" s="20" t="s">
        <v>44</v>
      </c>
      <c r="E35" s="30">
        <v>20008597240</v>
      </c>
      <c r="F35" s="30">
        <v>501540555</v>
      </c>
      <c r="G35" s="24" t="s">
        <v>49</v>
      </c>
      <c r="H35" s="26" t="s">
        <v>71</v>
      </c>
      <c r="I35" s="30" t="s">
        <v>80</v>
      </c>
      <c r="J35" s="34">
        <v>4283400</v>
      </c>
      <c r="K35" s="35">
        <v>942600</v>
      </c>
      <c r="L35" s="37">
        <f t="shared" si="2"/>
        <v>5226000</v>
      </c>
      <c r="M35" s="40" t="s">
        <v>92</v>
      </c>
      <c r="N35" s="15">
        <v>120</v>
      </c>
      <c r="O35" s="15"/>
      <c r="P35" s="15"/>
      <c r="Q35" s="15"/>
      <c r="R35" s="15"/>
      <c r="S35" s="15"/>
      <c r="T35" s="15"/>
      <c r="U35" s="15"/>
    </row>
    <row r="36" spans="1:21" ht="28.5" customHeight="1">
      <c r="A36" s="28" t="s">
        <v>83</v>
      </c>
      <c r="B36" s="29" t="s">
        <v>84</v>
      </c>
      <c r="C36" s="28">
        <v>300521968</v>
      </c>
      <c r="D36" s="20" t="s">
        <v>45</v>
      </c>
      <c r="E36" s="30">
        <v>20006312388</v>
      </c>
      <c r="F36" s="30">
        <v>501063846</v>
      </c>
      <c r="G36" s="24" t="s">
        <v>69</v>
      </c>
      <c r="H36" s="26" t="s">
        <v>71</v>
      </c>
      <c r="I36" s="30" t="s">
        <v>80</v>
      </c>
      <c r="J36" s="34">
        <v>499230</v>
      </c>
      <c r="K36" s="35">
        <v>319462.5</v>
      </c>
      <c r="L36" s="37">
        <f t="shared" si="2"/>
        <v>818692.5</v>
      </c>
      <c r="M36" s="40" t="s">
        <v>92</v>
      </c>
      <c r="N36" s="15"/>
      <c r="O36" s="15"/>
      <c r="P36" s="15"/>
      <c r="Q36" s="15"/>
      <c r="R36" s="15"/>
      <c r="S36" s="15"/>
      <c r="T36" s="15"/>
      <c r="U36" s="15">
        <v>78</v>
      </c>
    </row>
    <row r="37" spans="1:21" ht="28.5" customHeight="1">
      <c r="A37" s="28" t="s">
        <v>83</v>
      </c>
      <c r="B37" s="29" t="s">
        <v>84</v>
      </c>
      <c r="C37" s="28">
        <v>300521968</v>
      </c>
      <c r="D37" s="22" t="s">
        <v>46</v>
      </c>
      <c r="E37" s="30">
        <v>20018011210</v>
      </c>
      <c r="F37" s="27">
        <v>507533208</v>
      </c>
      <c r="G37" s="21" t="s">
        <v>56</v>
      </c>
      <c r="H37" s="26" t="s">
        <v>71</v>
      </c>
      <c r="I37" s="30" t="s">
        <v>71</v>
      </c>
      <c r="J37" s="34">
        <v>812700</v>
      </c>
      <c r="K37" s="35">
        <v>100968.75</v>
      </c>
      <c r="L37" s="37">
        <f t="shared" si="2"/>
        <v>913668.75</v>
      </c>
      <c r="M37" s="40" t="s">
        <v>92</v>
      </c>
      <c r="N37" s="15"/>
      <c r="O37" s="15"/>
      <c r="P37" s="15"/>
      <c r="Q37" s="15"/>
      <c r="R37" s="15"/>
      <c r="S37" s="15"/>
      <c r="T37" s="15"/>
      <c r="U37" s="15">
        <v>84</v>
      </c>
    </row>
    <row r="38" spans="1:21" ht="28.5" customHeight="1">
      <c r="A38" s="28" t="s">
        <v>83</v>
      </c>
      <c r="B38" s="29" t="s">
        <v>84</v>
      </c>
      <c r="C38" s="28">
        <v>300521968</v>
      </c>
      <c r="D38" s="23" t="s">
        <v>47</v>
      </c>
      <c r="E38" s="30">
        <v>25105133283</v>
      </c>
      <c r="F38" s="30">
        <v>510513328</v>
      </c>
      <c r="G38" s="25" t="s">
        <v>70</v>
      </c>
      <c r="H38" s="23" t="s">
        <v>71</v>
      </c>
      <c r="I38" s="30" t="s">
        <v>82</v>
      </c>
      <c r="J38" s="34">
        <v>406350</v>
      </c>
      <c r="K38" s="35">
        <v>235860</v>
      </c>
      <c r="L38" s="37">
        <f t="shared" si="2"/>
        <v>642210</v>
      </c>
      <c r="M38" s="40" t="s">
        <v>92</v>
      </c>
      <c r="N38" s="15"/>
      <c r="O38" s="15"/>
      <c r="P38" s="15"/>
      <c r="Q38" s="15"/>
      <c r="R38" s="15"/>
      <c r="S38" s="15"/>
      <c r="T38" s="15"/>
      <c r="U38" s="15">
        <v>42</v>
      </c>
    </row>
  </sheetData>
  <sheetProtection formatCells="0" formatColumns="0" autoFilter="0"/>
  <autoFilter ref="A10:U38"/>
  <conditionalFormatting sqref="A11:C38">
    <cfRule type="cellIs" priority="196" dxfId="0" operator="equal" stopIfTrue="1">
      <formula>"x"</formula>
    </cfRule>
  </conditionalFormatting>
  <dataValidations count="1">
    <dataValidation type="list" allowBlank="1" showInputMessage="1" showErrorMessage="1" sqref="A11:C38">
      <formula1>x</formula1>
    </dataValidation>
  </dataValidations>
  <hyperlinks>
    <hyperlink ref="B11" r:id="rId1" display="M.Ceu.Serino@seg-social.pt"/>
    <hyperlink ref="B12" r:id="rId2" display="M.Ceu.Serino@seg-social.pt"/>
    <hyperlink ref="B13" r:id="rId3" display="M.Ceu.Serino@seg-social.pt"/>
    <hyperlink ref="B14" r:id="rId4" display="M.Ceu.Serino@seg-social.pt"/>
    <hyperlink ref="B15" r:id="rId5" display="M.Ceu.Serino@seg-social.pt"/>
    <hyperlink ref="B16" r:id="rId6" display="M.Ceu.Serino@seg-social.pt"/>
    <hyperlink ref="B17" r:id="rId7" display="M.Ceu.Serino@seg-social.pt"/>
    <hyperlink ref="B18" r:id="rId8" display="M.Ceu.Serino@seg-social.pt"/>
    <hyperlink ref="B19" r:id="rId9" display="M.Ceu.Serino@seg-social.pt"/>
    <hyperlink ref="B20" r:id="rId10" display="M.Ceu.Serino@seg-social.pt"/>
    <hyperlink ref="B21" r:id="rId11" display="M.Ceu.Serino@seg-social.pt"/>
    <hyperlink ref="B22" r:id="rId12" display="M.Ceu.Serino@seg-social.pt"/>
    <hyperlink ref="B23" r:id="rId13" display="M.Ceu.Serino@seg-social.pt"/>
    <hyperlink ref="B24" r:id="rId14" display="M.Ceu.Serino@seg-social.pt"/>
    <hyperlink ref="B25" r:id="rId15" display="M.Ceu.Serino@seg-social.pt"/>
    <hyperlink ref="B26" r:id="rId16" display="M.Ceu.Serino@seg-social.pt"/>
    <hyperlink ref="B27" r:id="rId17" display="M.Ceu.Serino@seg-social.pt"/>
    <hyperlink ref="B28" r:id="rId18" display="M.Ceu.Serino@seg-social.pt"/>
    <hyperlink ref="B29" r:id="rId19" display="M.Ceu.Serino@seg-social.pt"/>
    <hyperlink ref="B30" r:id="rId20" display="M.Ceu.Serino@seg-social.pt"/>
    <hyperlink ref="B31" r:id="rId21" display="M.Ceu.Serino@seg-social.pt"/>
    <hyperlink ref="B32" r:id="rId22" display="M.Ceu.Serino@seg-social.pt"/>
    <hyperlink ref="B33" r:id="rId23" display="M.Ceu.Serino@seg-social.pt"/>
    <hyperlink ref="B34" r:id="rId24" display="M.Ceu.Serino@seg-social.pt"/>
    <hyperlink ref="B35" r:id="rId25" display="M.Ceu.Serino@seg-social.pt"/>
    <hyperlink ref="B36" r:id="rId26" display="M.Ceu.Serino@seg-social.pt"/>
    <hyperlink ref="B37" r:id="rId27" display="M.Ceu.Serino@seg-social.pt"/>
    <hyperlink ref="B38" r:id="rId28" display="M.Ceu.Serino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38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Miguel.N.Gomes</cp:lastModifiedBy>
  <cp:lastPrinted>2022-11-04T11:29:41Z</cp:lastPrinted>
  <dcterms:created xsi:type="dcterms:W3CDTF">2008-12-18T15:42:31Z</dcterms:created>
  <dcterms:modified xsi:type="dcterms:W3CDTF">2022-11-22T09:35:00Z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