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5348" windowHeight="7248" tabRatio="591" firstSheet="1" activeTab="1"/>
  </bookViews>
  <sheets>
    <sheet name="ref" sheetId="1" state="hidden" r:id="rId1"/>
    <sheet name="Programas Investimento" sheetId="2" r:id="rId2"/>
  </sheets>
  <definedNames>
    <definedName name="_xlnm._FilterDatabase" localSheetId="1" hidden="1">'Programas Investimento'!$A$10:$U$38</definedName>
    <definedName name="_xlnm.Print_Area" localSheetId="1">'Programas Investimento'!$A$1:$U$21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<sst xmlns="http://schemas.openxmlformats.org/spreadsheetml/2006/main" count="219" uniqueCount="103">
  <si>
    <t>Nº Projecto</t>
  </si>
  <si>
    <t>Distrito</t>
  </si>
  <si>
    <t>Concelho</t>
  </si>
  <si>
    <t>Investimento Total</t>
  </si>
  <si>
    <t>Entidade Beneficiária</t>
  </si>
  <si>
    <t>NIF</t>
  </si>
  <si>
    <t>NISS</t>
  </si>
  <si>
    <t>Investimento Público Elegível</t>
  </si>
  <si>
    <t>Creche 
Lugares a Intervencionar
(Remodelar + Criar)</t>
  </si>
  <si>
    <t>SIM</t>
  </si>
  <si>
    <t>NÃO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</si>
  <si>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</si>
  <si>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</si>
  <si>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</si>
  <si>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</si>
  <si>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</si>
  <si>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</si>
  <si>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Gestor do Projeto
(nome)</t>
  </si>
  <si>
    <t>Gestor do Projeto
(email)</t>
  </si>
  <si>
    <t>Gestor do Projeto
(contacto telefónico)</t>
  </si>
  <si>
    <t>PRR-RE-C03-i01-02-000040</t>
  </si>
  <si>
    <t>PRR-RE-C03-i01-02-000063</t>
  </si>
  <si>
    <t>PRR-RE-C03-i01-02-000109</t>
  </si>
  <si>
    <t>PRR-RE-C03-i01-02-000126</t>
  </si>
  <si>
    <t>PRR-RE-C03-i01-02-000198</t>
  </si>
  <si>
    <t>PRR-RE-C03-i01-02-000231</t>
  </si>
  <si>
    <t>PRR-RE-C03-i01-02-000251</t>
  </si>
  <si>
    <t>PRR-RE-C03-i01-02-000286</t>
  </si>
  <si>
    <t>PRR-RE-C03-i01-02-000312</t>
  </si>
  <si>
    <t>PRR-RE-C03-i01-02-000314</t>
  </si>
  <si>
    <t>PRR-RE-C03-i01-02-000316</t>
  </si>
  <si>
    <t>PRR-RE-C03-i01-02-000325</t>
  </si>
  <si>
    <t>PRR-RE-C03-i01-02-000344</t>
  </si>
  <si>
    <t>PRR-RE-C03-i01-02-000345</t>
  </si>
  <si>
    <t>PRR-RE-C03-i01-02-000347</t>
  </si>
  <si>
    <t>PRR-RE-C03-i01-02-000357</t>
  </si>
  <si>
    <t>PRR-RE-C03-i01-02-000390</t>
  </si>
  <si>
    <t>PRR-RE-C03-i01-02-000425</t>
  </si>
  <si>
    <t>PRR-RE-C03-i01-02-000480</t>
  </si>
  <si>
    <t>PRR-RE-C03-i01-02-000492</t>
  </si>
  <si>
    <t>PRR-RE-C03-i01-02-000508</t>
  </si>
  <si>
    <t>PRR-RE-C03-i01-02-000634</t>
  </si>
  <si>
    <t>PRR-RE-C03-i01-02-000669</t>
  </si>
  <si>
    <t>PRR-RE-C03-i01-02-000745</t>
  </si>
  <si>
    <t>PRR-RE-C03-i01-02-000775</t>
  </si>
  <si>
    <t>PRR-RE-C03-i01-02-000776</t>
  </si>
  <si>
    <t>PRR-RE-C03-i01-02-000816</t>
  </si>
  <si>
    <t>PRR-RE-C03-i01-02-000997</t>
  </si>
  <si>
    <t>CERCITOP - COOPERATIVA DE EMPREENDEDORISMO PARA O DESENVOLVIMENTO ECONÓMICO E SOCIAL DE TODO O PAÍS, CRL</t>
  </si>
  <si>
    <t>ASSOCIAÇÃO PORTUGUESA DE FAMILIARES E AMIGOS DE DOENTES DE ALZHEIMER</t>
  </si>
  <si>
    <t>CRUZ VERMELHA PORTUGUESA</t>
  </si>
  <si>
    <t>CERCI FLOR DA VIDA - COOPERATIVA DE EDUCAÇÃO, REABILITAÇÃO, CAPACITAÇÃO E INCLUSÃO, CRL</t>
  </si>
  <si>
    <t>ABA - ASSOCIAÇÃO BENEFICENTE DE AJUDA</t>
  </si>
  <si>
    <t>ADAPECIL - ASSOCIAÇÃO DE AMOR PARA A EDUCAÇÃO DE CIDADÃOS INADAPTADOS DA LOURINHÃ</t>
  </si>
  <si>
    <t>SANTA CASA DA MISERICORDIA DE LISBOA</t>
  </si>
  <si>
    <t>C.E.C.D. MIRA SINTRA - CENTRO DE EDUCAÇÃO PARA O CIDADÃO COM DEFICIÊNCIA CRL</t>
  </si>
  <si>
    <t>LISBOA OCIDENTAL, SRU - SOCIEDADE DE REABILITAÇÃO URBANA EM, S.A.</t>
  </si>
  <si>
    <t>IRMANDADE DA SANTA CASA DA MISERICORDIA DA VILA DA ERICEIRA</t>
  </si>
  <si>
    <t>MUNICÍPIO DE SINTRA</t>
  </si>
  <si>
    <t>INSTITUIÇÃO DE APOIO SOCIAL DA FREGUESIA DE BUCELAS</t>
  </si>
  <si>
    <t>IRMANDADE DA MISERICÓRDIA DA VENDA DO PINHEIRO</t>
  </si>
  <si>
    <t>CASA DO POVO DE VIALONGA</t>
  </si>
  <si>
    <t>ASSOCIAÇÃO LUIZ PEREIRA MOTTA</t>
  </si>
  <si>
    <t>ZS - GRUPO DESPORTIVO, CULTURAL, RECREATIVO E SOCIAL DE ZAMBUJEIRA E SERRA DO CALVO</t>
  </si>
  <si>
    <t>ASSOCIAÇÃO PROMOTORA DE APOIO A TERCEIRA IDADE</t>
  </si>
  <si>
    <t>ASSOCIAÇÃO DAS OBRAS ASSISTENCIAIS DA SOCIEDADE S. VICENTE DE PAULO</t>
  </si>
  <si>
    <t>SANTA CASA DA MISERICORDIA DE ALENQUER</t>
  </si>
  <si>
    <t>IRMANDADE DA MISERICÓRDIA DE LOURES</t>
  </si>
  <si>
    <t>ASSOCIAÇÃO DE REFORMADOS, PENSIONISTAS E IDOSOS DE S. JULIÃO DO TOJAL - LOURES</t>
  </si>
  <si>
    <t>SANTA CASA DA MISERICORDIA DE MAFRA</t>
  </si>
  <si>
    <t>Lisboa</t>
  </si>
  <si>
    <t>Sintra</t>
  </si>
  <si>
    <t>Cascais</t>
  </si>
  <si>
    <t>Loures</t>
  </si>
  <si>
    <t>Azambuja</t>
  </si>
  <si>
    <t>Lourinhã</t>
  </si>
  <si>
    <t>Mafra</t>
  </si>
  <si>
    <t>Vila Franca de Xira</t>
  </si>
  <si>
    <t>Odivelas</t>
  </si>
  <si>
    <t>Alenquer</t>
  </si>
  <si>
    <t>Investimento Privado (1+2)</t>
  </si>
  <si>
    <t>CACI
Lugares a Intervencionar
(Remodelar + Criar)</t>
  </si>
  <si>
    <t xml:space="preserve">Data início Prevista </t>
  </si>
  <si>
    <t>01-07-2022</t>
  </si>
  <si>
    <t>01-09-2022</t>
  </si>
  <si>
    <t>01-06-2022</t>
  </si>
  <si>
    <t>01-12-2022</t>
  </si>
  <si>
    <t>22-11-2021</t>
  </si>
  <si>
    <t>01-01-2023</t>
  </si>
  <si>
    <t>02-11-2022</t>
  </si>
  <si>
    <t>01-10-2022</t>
  </si>
  <si>
    <t>01-02-2024</t>
  </si>
  <si>
    <t>01-11-2022</t>
  </si>
  <si>
    <t>01-03-2023</t>
  </si>
  <si>
    <t>01-09-2023</t>
  </si>
  <si>
    <t>30-01-2021</t>
  </si>
  <si>
    <t>01-08-2022</t>
  </si>
  <si>
    <t>27-07-2022</t>
  </si>
  <si>
    <t>01-07-2024</t>
  </si>
  <si>
    <t>Maria Fátima Pires</t>
  </si>
  <si>
    <t>Lurdes Lopes Mendes</t>
  </si>
  <si>
    <t>Maria Prazeres Rocha</t>
  </si>
  <si>
    <t>ISS-Lisboa-PRR-Equipamentossociais@seg-social.pt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</si>
</sst>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  <numFmt numFmtId="185" formatCode="#,##0.00\ &quot;€&quot;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7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9" fillId="33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30" fillId="36" borderId="11" xfId="0" applyFont="1" applyFill="1" applyBorder="1" applyAlignment="1">
      <alignment horizontal="center" vertical="center" wrapText="1"/>
    </xf>
    <xf numFmtId="0" fontId="31" fillId="37" borderId="12" xfId="0" applyFont="1" applyFill="1" applyBorder="1" applyAlignment="1">
      <alignment horizontal="left" vertical="center" wrapText="1"/>
    </xf>
    <xf numFmtId="0" fontId="31" fillId="37" borderId="12" xfId="0" applyFont="1" applyFill="1" applyBorder="1" applyAlignment="1">
      <alignment wrapText="1"/>
    </xf>
    <xf numFmtId="0" fontId="31" fillId="37" borderId="12" xfId="0" applyFont="1" applyFill="1" applyBorder="1" applyAlignment="1">
      <alignment horizontal="left" wrapText="1"/>
    </xf>
    <xf numFmtId="0" fontId="31" fillId="0" borderId="12" xfId="0" applyFont="1" applyBorder="1" applyAlignment="1">
      <alignment horizontal="left" vertical="center" wrapText="1"/>
    </xf>
    <xf numFmtId="0" fontId="31" fillId="37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left" wrapText="1"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32" fillId="37" borderId="12" xfId="0" applyFont="1" applyFill="1" applyBorder="1" applyAlignment="1">
      <alignment horizontal="center" vertical="center" wrapText="1"/>
    </xf>
    <xf numFmtId="0" fontId="52" fillId="0" borderId="12" xfId="48" applyFont="1" applyFill="1" applyBorder="1" applyAlignment="1" applyProtection="1">
      <alignment horizontal="center" vertical="center"/>
      <protection/>
    </xf>
    <xf numFmtId="0" fontId="31" fillId="37" borderId="12" xfId="0" applyNumberFormat="1" applyFont="1" applyFill="1" applyBorder="1" applyAlignment="1" applyProtection="1">
      <alignment horizontal="center" vertical="center" wrapText="1"/>
      <protection/>
    </xf>
    <xf numFmtId="0" fontId="6" fillId="38" borderId="0" xfId="0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left" vertical="center" wrapText="1"/>
    </xf>
    <xf numFmtId="0" fontId="5" fillId="38" borderId="0" xfId="0" applyFont="1" applyFill="1" applyAlignment="1">
      <alignment horizontal="center" vertical="center" wrapText="1"/>
    </xf>
    <xf numFmtId="185" fontId="50" fillId="38" borderId="12" xfId="0" applyNumberFormat="1" applyFont="1" applyFill="1" applyBorder="1" applyAlignment="1" applyProtection="1">
      <alignment horizontal="right" vertical="center" wrapText="1"/>
      <protection/>
    </xf>
    <xf numFmtId="185" fontId="32" fillId="38" borderId="12" xfId="0" applyNumberFormat="1" applyFont="1" applyFill="1" applyBorder="1" applyAlignment="1" applyProtection="1">
      <alignment horizontal="right" vertical="center" wrapText="1"/>
      <protection/>
    </xf>
    <xf numFmtId="44" fontId="32" fillId="38" borderId="12" xfId="0" applyNumberFormat="1" applyFont="1" applyFill="1" applyBorder="1" applyAlignment="1">
      <alignment vertical="center" wrapText="1"/>
    </xf>
    <xf numFmtId="14" fontId="30" fillId="15" borderId="11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4" fontId="0" fillId="0" borderId="13" xfId="0" applyNumberForma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wrapText="1"/>
    </xf>
    <xf numFmtId="0" fontId="32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1"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1"/>
    </row>
    <row r="4" spans="4:7" ht="12.75">
      <c r="D4" s="14" t="s">
        <v>9</v>
      </c>
      <c r="G4" s="11"/>
    </row>
    <row r="5" ht="12.75">
      <c r="D5" s="1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showZeros="0" tabSelected="1" zoomScale="80" zoomScaleNormal="80" zoomScaleSheetLayoutView="50" zoomScalePageLayoutView="0" workbookViewId="0" topLeftCell="A28">
      <selection activeCell="C16" sqref="C16"/>
    </sheetView>
  </sheetViews>
  <sheetFormatPr defaultColWidth="9.421875" defaultRowHeight="12.75"/>
  <cols>
    <col min="1" max="1" width="35.421875" style="1" customWidth="1"/>
    <col min="2" max="2" width="51.8515625" style="1" customWidth="1"/>
    <col min="3" max="3" width="23.57421875" style="1" customWidth="1"/>
    <col min="4" max="4" width="29.28125" style="2" customWidth="1"/>
    <col min="5" max="5" width="18.421875" style="2" customWidth="1"/>
    <col min="6" max="6" width="21.57421875" style="2" customWidth="1"/>
    <col min="7" max="7" width="63.421875" style="1" customWidth="1"/>
    <col min="8" max="9" width="20.57421875" style="2" customWidth="1"/>
    <col min="10" max="10" width="25.57421875" style="33" customWidth="1"/>
    <col min="11" max="11" width="26.57421875" style="33" customWidth="1"/>
    <col min="12" max="12" width="30.140625" style="2" bestFit="1" customWidth="1"/>
    <col min="13" max="13" width="25.57421875" style="38" customWidth="1"/>
    <col min="14" max="21" width="16.57421875" style="1" customWidth="1"/>
    <col min="22" max="16384" width="9.421875" style="6" customWidth="1"/>
  </cols>
  <sheetData>
    <row r="1" spans="4:21" ht="20.25" hidden="1">
      <c r="D1" s="4"/>
      <c r="G1" s="5"/>
      <c r="H1" s="5"/>
      <c r="I1" s="5"/>
      <c r="J1" s="31"/>
      <c r="K1" s="31"/>
      <c r="L1" s="5"/>
      <c r="M1" s="5"/>
      <c r="N1" s="3"/>
      <c r="O1" s="3"/>
      <c r="P1" s="3"/>
      <c r="Q1" s="3"/>
      <c r="R1" s="3"/>
      <c r="S1" s="3"/>
      <c r="T1" s="3"/>
      <c r="U1" s="3"/>
    </row>
    <row r="2" spans="5:21" ht="20.25" hidden="1">
      <c r="E2" s="6"/>
      <c r="H2" s="5"/>
      <c r="I2" s="16"/>
      <c r="J2" s="32"/>
      <c r="K2" s="32"/>
      <c r="L2" s="13"/>
      <c r="M2" s="5"/>
      <c r="N2" s="3"/>
      <c r="O2" s="3"/>
      <c r="P2" s="3"/>
      <c r="Q2" s="3"/>
      <c r="R2" s="3"/>
      <c r="S2" s="3"/>
      <c r="T2" s="3"/>
      <c r="U2" s="3"/>
    </row>
    <row r="3" spans="4:21" ht="20.25" hidden="1">
      <c r="D3"/>
      <c r="E3" s="6"/>
      <c r="H3" s="5"/>
      <c r="I3" s="16"/>
      <c r="J3" s="32"/>
      <c r="K3" s="32"/>
      <c r="L3" s="13"/>
      <c r="M3" s="5"/>
      <c r="N3" s="3"/>
      <c r="O3" s="3"/>
      <c r="P3" s="3"/>
      <c r="Q3" s="3"/>
      <c r="R3" s="3"/>
      <c r="S3" s="3"/>
      <c r="T3" s="3"/>
      <c r="U3" s="3"/>
    </row>
    <row r="4" spans="4:21" ht="20.25" hidden="1">
      <c r="D4"/>
      <c r="E4" s="6"/>
      <c r="H4" s="5"/>
      <c r="I4" s="16"/>
      <c r="J4" s="32"/>
      <c r="K4" s="32"/>
      <c r="L4" s="16"/>
      <c r="M4" s="5"/>
      <c r="N4" s="3"/>
      <c r="O4" s="3"/>
      <c r="P4" s="3"/>
      <c r="Q4" s="3"/>
      <c r="R4" s="3"/>
      <c r="S4" s="3"/>
      <c r="T4" s="3"/>
      <c r="U4" s="3"/>
    </row>
    <row r="5" spans="4:21" ht="20.25" hidden="1">
      <c r="D5"/>
      <c r="E5" s="6"/>
      <c r="H5" s="5"/>
      <c r="I5" s="16"/>
      <c r="J5" s="32"/>
      <c r="K5" s="32"/>
      <c r="L5" s="16"/>
      <c r="M5" s="5"/>
      <c r="N5" s="3"/>
      <c r="O5" s="3"/>
      <c r="P5" s="3"/>
      <c r="Q5" s="3"/>
      <c r="R5" s="3"/>
      <c r="S5" s="3"/>
      <c r="T5" s="3"/>
      <c r="U5" s="3"/>
    </row>
    <row r="6" spans="4:21" ht="18" customHeight="1" hidden="1">
      <c r="D6"/>
      <c r="E6" s="6"/>
      <c r="H6" s="5"/>
      <c r="I6" s="16"/>
      <c r="J6" s="32"/>
      <c r="K6" s="32"/>
      <c r="L6" s="16"/>
      <c r="M6" s="5"/>
      <c r="N6" s="3"/>
      <c r="O6" s="3"/>
      <c r="P6" s="3"/>
      <c r="Q6" s="3"/>
      <c r="R6" s="3"/>
      <c r="S6" s="3"/>
      <c r="T6" s="3"/>
      <c r="U6" s="3"/>
    </row>
    <row r="7" spans="4:21" ht="20.25" hidden="1">
      <c r="D7" s="6"/>
      <c r="E7" s="6"/>
      <c r="H7" s="5"/>
      <c r="I7" s="16"/>
      <c r="J7" s="32"/>
      <c r="K7" s="32"/>
      <c r="L7" s="13"/>
      <c r="M7" s="5"/>
      <c r="N7" s="3"/>
      <c r="O7" s="3"/>
      <c r="P7" s="3"/>
      <c r="Q7" s="3"/>
      <c r="R7" s="3"/>
      <c r="S7" s="3"/>
      <c r="T7" s="3"/>
      <c r="U7" s="3"/>
    </row>
    <row r="8" spans="4:21" ht="20.25" hidden="1">
      <c r="D8" s="4"/>
      <c r="G8" s="5"/>
      <c r="H8" s="5"/>
      <c r="I8" s="16"/>
      <c r="J8" s="31"/>
      <c r="K8" s="31"/>
      <c r="L8" s="5"/>
      <c r="M8" s="5"/>
      <c r="N8" s="3"/>
      <c r="O8" s="3"/>
      <c r="P8" s="3"/>
      <c r="Q8" s="3"/>
      <c r="R8" s="3"/>
      <c r="S8" s="3"/>
      <c r="T8" s="3"/>
      <c r="U8" s="3"/>
    </row>
    <row r="9" spans="1:21" ht="24" hidden="1">
      <c r="A9" s="10"/>
      <c r="B9" s="10"/>
      <c r="C9" s="10"/>
      <c r="G9" s="8"/>
      <c r="M9" s="12"/>
      <c r="N9" s="9"/>
      <c r="O9" s="9"/>
      <c r="P9" s="9"/>
      <c r="Q9" s="9"/>
      <c r="R9" s="9"/>
      <c r="S9" s="9"/>
      <c r="T9" s="9"/>
      <c r="U9" s="9"/>
    </row>
    <row r="10" spans="1:21" s="7" customFormat="1" ht="82.5">
      <c r="A10" s="17" t="s">
        <v>17</v>
      </c>
      <c r="B10" s="17" t="s">
        <v>18</v>
      </c>
      <c r="C10" s="17" t="s">
        <v>19</v>
      </c>
      <c r="D10" s="17" t="s">
        <v>0</v>
      </c>
      <c r="E10" s="17" t="s">
        <v>6</v>
      </c>
      <c r="F10" s="17" t="s">
        <v>5</v>
      </c>
      <c r="G10" s="17" t="s">
        <v>4</v>
      </c>
      <c r="H10" s="17" t="s">
        <v>1</v>
      </c>
      <c r="I10" s="17" t="s">
        <v>2</v>
      </c>
      <c r="J10" s="18" t="s">
        <v>7</v>
      </c>
      <c r="K10" s="18" t="s">
        <v>80</v>
      </c>
      <c r="L10" s="18" t="s">
        <v>3</v>
      </c>
      <c r="M10" s="37" t="s">
        <v>82</v>
      </c>
      <c r="N10" s="19" t="s">
        <v>11</v>
      </c>
      <c r="O10" s="19" t="s">
        <v>12</v>
      </c>
      <c r="P10" s="19" t="s">
        <v>13</v>
      </c>
      <c r="Q10" s="19" t="s">
        <v>14</v>
      </c>
      <c r="R10" s="19" t="s">
        <v>81</v>
      </c>
      <c r="S10" s="19" t="s">
        <v>15</v>
      </c>
      <c r="T10" s="19" t="s">
        <v>16</v>
      </c>
      <c r="U10" s="19" t="s">
        <v>8</v>
      </c>
    </row>
    <row r="11" spans="1:21" ht="28.5" customHeight="1">
      <c r="A11" s="42" t="s">
        <v>99</v>
      </c>
      <c r="B11" s="29" t="s">
        <v>102</v>
      </c>
      <c r="C11" s="28">
        <v>300511577</v>
      </c>
      <c r="D11" s="20" t="s">
        <v>20</v>
      </c>
      <c r="E11" s="30">
        <v>20004859352</v>
      </c>
      <c r="F11" s="30">
        <v>504187368</v>
      </c>
      <c r="G11" s="24" t="s">
        <v>48</v>
      </c>
      <c r="H11" s="26" t="s">
        <v>70</v>
      </c>
      <c r="I11" s="30" t="s">
        <v>71</v>
      </c>
      <c r="J11" s="34">
        <v>693000</v>
      </c>
      <c r="K11" s="35">
        <v>511450</v>
      </c>
      <c r="L11" s="36">
        <f aca="true" t="shared" si="0" ref="L11:L22">+K11+J11</f>
        <v>1204450</v>
      </c>
      <c r="M11" s="39" t="s">
        <v>83</v>
      </c>
      <c r="N11" s="15"/>
      <c r="O11" s="15"/>
      <c r="P11" s="15"/>
      <c r="Q11" s="15"/>
      <c r="R11" s="15">
        <v>28</v>
      </c>
      <c r="S11" s="15"/>
      <c r="T11" s="15"/>
      <c r="U11" s="15"/>
    </row>
    <row r="12" spans="1:21" ht="28.5" customHeight="1">
      <c r="A12" s="42" t="s">
        <v>99</v>
      </c>
      <c r="B12" s="29" t="s">
        <v>102</v>
      </c>
      <c r="C12" s="28">
        <v>300511577</v>
      </c>
      <c r="D12" s="23" t="s">
        <v>21</v>
      </c>
      <c r="E12" s="30">
        <v>20004440968</v>
      </c>
      <c r="F12" s="30">
        <v>502069635</v>
      </c>
      <c r="G12" s="25" t="s">
        <v>49</v>
      </c>
      <c r="H12" s="23" t="s">
        <v>70</v>
      </c>
      <c r="I12" s="30" t="s">
        <v>72</v>
      </c>
      <c r="J12" s="34">
        <v>1628119</v>
      </c>
      <c r="K12" s="35">
        <v>1396949.4100000001</v>
      </c>
      <c r="L12" s="36">
        <f t="shared" si="0"/>
        <v>3025068.41</v>
      </c>
      <c r="M12" s="39" t="s">
        <v>86</v>
      </c>
      <c r="N12" s="15">
        <v>73</v>
      </c>
      <c r="O12" s="15"/>
      <c r="P12" s="15">
        <v>70</v>
      </c>
      <c r="Q12" s="15"/>
      <c r="R12" s="15"/>
      <c r="S12" s="15"/>
      <c r="T12" s="15"/>
      <c r="U12" s="15"/>
    </row>
    <row r="13" spans="1:21" ht="28.5" customHeight="1">
      <c r="A13" s="42" t="s">
        <v>101</v>
      </c>
      <c r="B13" s="29" t="s">
        <v>102</v>
      </c>
      <c r="C13" s="28">
        <v>300512140</v>
      </c>
      <c r="D13" s="22" t="s">
        <v>22</v>
      </c>
      <c r="E13" s="30">
        <v>20006323483</v>
      </c>
      <c r="F13" s="27">
        <v>500745749</v>
      </c>
      <c r="G13" s="21" t="s">
        <v>50</v>
      </c>
      <c r="H13" s="26" t="s">
        <v>70</v>
      </c>
      <c r="I13" s="30" t="s">
        <v>73</v>
      </c>
      <c r="J13" s="34">
        <v>1631784.5625</v>
      </c>
      <c r="K13" s="35">
        <v>2199894.0075</v>
      </c>
      <c r="L13" s="36">
        <f t="shared" si="0"/>
        <v>3831678.57</v>
      </c>
      <c r="M13" s="39" t="s">
        <v>87</v>
      </c>
      <c r="N13" s="15">
        <v>59</v>
      </c>
      <c r="O13" s="15"/>
      <c r="P13" s="15">
        <v>80</v>
      </c>
      <c r="Q13" s="15"/>
      <c r="R13" s="15"/>
      <c r="S13" s="15"/>
      <c r="T13" s="15"/>
      <c r="U13" s="15"/>
    </row>
    <row r="14" spans="1:21" ht="28.5" customHeight="1">
      <c r="A14" s="42" t="s">
        <v>100</v>
      </c>
      <c r="B14" s="29" t="s">
        <v>102</v>
      </c>
      <c r="C14" s="28">
        <v>300511977</v>
      </c>
      <c r="D14" s="40" t="s">
        <v>23</v>
      </c>
      <c r="E14" s="30">
        <v>20007726570</v>
      </c>
      <c r="F14" s="30">
        <v>501066152</v>
      </c>
      <c r="G14" s="24" t="s">
        <v>51</v>
      </c>
      <c r="H14" s="22" t="s">
        <v>70</v>
      </c>
      <c r="I14" s="30" t="s">
        <v>74</v>
      </c>
      <c r="J14" s="34">
        <v>742500</v>
      </c>
      <c r="K14" s="35">
        <v>3372400</v>
      </c>
      <c r="L14" s="36">
        <f t="shared" si="0"/>
        <v>4114900</v>
      </c>
      <c r="M14" s="39" t="s">
        <v>89</v>
      </c>
      <c r="N14" s="15"/>
      <c r="O14" s="15"/>
      <c r="P14" s="15"/>
      <c r="Q14" s="15"/>
      <c r="R14" s="15">
        <v>30</v>
      </c>
      <c r="S14" s="15"/>
      <c r="T14" s="15"/>
      <c r="U14" s="15"/>
    </row>
    <row r="15" spans="1:21" ht="28.5" customHeight="1">
      <c r="A15" s="42" t="s">
        <v>101</v>
      </c>
      <c r="B15" s="29" t="s">
        <v>102</v>
      </c>
      <c r="C15" s="28">
        <v>300512140</v>
      </c>
      <c r="D15" s="20" t="s">
        <v>24</v>
      </c>
      <c r="E15" s="30">
        <v>20006123875</v>
      </c>
      <c r="F15" s="30">
        <v>504647270</v>
      </c>
      <c r="G15" s="24" t="s">
        <v>52</v>
      </c>
      <c r="H15" s="26" t="s">
        <v>70</v>
      </c>
      <c r="I15" s="30" t="s">
        <v>73</v>
      </c>
      <c r="J15" s="34">
        <v>1047100</v>
      </c>
      <c r="K15" s="35">
        <v>502988.23</v>
      </c>
      <c r="L15" s="36">
        <f t="shared" si="0"/>
        <v>1550088.23</v>
      </c>
      <c r="M15" s="39" t="s">
        <v>91</v>
      </c>
      <c r="N15" s="15"/>
      <c r="O15" s="15">
        <v>40</v>
      </c>
      <c r="P15" s="15">
        <v>40</v>
      </c>
      <c r="Q15" s="15"/>
      <c r="R15" s="15"/>
      <c r="S15" s="15"/>
      <c r="T15" s="15"/>
      <c r="U15" s="15">
        <v>84</v>
      </c>
    </row>
    <row r="16" spans="1:21" ht="28.5" customHeight="1">
      <c r="A16" s="42" t="s">
        <v>100</v>
      </c>
      <c r="B16" s="29" t="s">
        <v>102</v>
      </c>
      <c r="C16" s="28">
        <v>300511977</v>
      </c>
      <c r="D16" s="40" t="s">
        <v>25</v>
      </c>
      <c r="E16" s="30">
        <v>20006309233</v>
      </c>
      <c r="F16" s="30">
        <v>501138579</v>
      </c>
      <c r="G16" s="24" t="s">
        <v>53</v>
      </c>
      <c r="H16" s="26" t="s">
        <v>70</v>
      </c>
      <c r="I16" s="30" t="s">
        <v>75</v>
      </c>
      <c r="J16" s="34">
        <v>495000</v>
      </c>
      <c r="K16" s="35">
        <v>94847.54000000004</v>
      </c>
      <c r="L16" s="36">
        <f t="shared" si="0"/>
        <v>589847.54</v>
      </c>
      <c r="M16" s="39" t="s">
        <v>90</v>
      </c>
      <c r="N16" s="15"/>
      <c r="O16" s="15"/>
      <c r="P16" s="15"/>
      <c r="Q16" s="15"/>
      <c r="R16" s="15">
        <v>60</v>
      </c>
      <c r="S16" s="15"/>
      <c r="T16" s="15"/>
      <c r="U16" s="15"/>
    </row>
    <row r="17" spans="1:21" ht="28.5" customHeight="1">
      <c r="A17" s="42" t="s">
        <v>101</v>
      </c>
      <c r="B17" s="29" t="s">
        <v>102</v>
      </c>
      <c r="C17" s="28">
        <v>300512140</v>
      </c>
      <c r="D17" s="20" t="s">
        <v>26</v>
      </c>
      <c r="E17" s="30">
        <v>20008898705</v>
      </c>
      <c r="F17" s="30">
        <v>500745471</v>
      </c>
      <c r="G17" s="24" t="s">
        <v>54</v>
      </c>
      <c r="H17" s="26" t="s">
        <v>70</v>
      </c>
      <c r="I17" s="30" t="s">
        <v>70</v>
      </c>
      <c r="J17" s="34">
        <v>177500</v>
      </c>
      <c r="K17" s="35">
        <v>152500</v>
      </c>
      <c r="L17" s="36">
        <f t="shared" si="0"/>
        <v>330000</v>
      </c>
      <c r="M17" s="39" t="s">
        <v>84</v>
      </c>
      <c r="N17" s="15"/>
      <c r="O17" s="15"/>
      <c r="P17" s="15"/>
      <c r="Q17" s="15"/>
      <c r="R17" s="15"/>
      <c r="S17" s="15"/>
      <c r="T17" s="15">
        <v>5</v>
      </c>
      <c r="U17" s="15"/>
    </row>
    <row r="18" spans="1:21" ht="28.5" customHeight="1">
      <c r="A18" s="42" t="s">
        <v>99</v>
      </c>
      <c r="B18" s="29" t="s">
        <v>102</v>
      </c>
      <c r="C18" s="28">
        <v>300511577</v>
      </c>
      <c r="D18" s="22" t="s">
        <v>27</v>
      </c>
      <c r="E18" s="30">
        <v>20004670193</v>
      </c>
      <c r="F18" s="27">
        <v>500797080</v>
      </c>
      <c r="G18" s="21" t="s">
        <v>55</v>
      </c>
      <c r="H18" s="26" t="s">
        <v>70</v>
      </c>
      <c r="I18" s="30" t="s">
        <v>71</v>
      </c>
      <c r="J18" s="34">
        <v>159337.56128</v>
      </c>
      <c r="K18" s="35">
        <v>34362.438720000006</v>
      </c>
      <c r="L18" s="36">
        <f t="shared" si="0"/>
        <v>193700</v>
      </c>
      <c r="M18" s="39" t="s">
        <v>84</v>
      </c>
      <c r="N18" s="15"/>
      <c r="O18" s="15"/>
      <c r="P18" s="15"/>
      <c r="Q18" s="15"/>
      <c r="R18" s="15"/>
      <c r="S18" s="15"/>
      <c r="T18" s="15">
        <v>5</v>
      </c>
      <c r="U18" s="15"/>
    </row>
    <row r="19" spans="1:21" ht="28.5" customHeight="1">
      <c r="A19" s="42" t="s">
        <v>101</v>
      </c>
      <c r="B19" s="29" t="s">
        <v>102</v>
      </c>
      <c r="C19" s="28">
        <v>300512140</v>
      </c>
      <c r="D19" s="22" t="s">
        <v>28</v>
      </c>
      <c r="E19" s="30">
        <v>20016896267</v>
      </c>
      <c r="F19" s="30">
        <v>507023129</v>
      </c>
      <c r="G19" s="21" t="s">
        <v>56</v>
      </c>
      <c r="H19" s="26" t="s">
        <v>70</v>
      </c>
      <c r="I19" s="30" t="s">
        <v>70</v>
      </c>
      <c r="J19" s="34">
        <v>812700</v>
      </c>
      <c r="K19" s="35">
        <v>411048.28</v>
      </c>
      <c r="L19" s="36">
        <f t="shared" si="0"/>
        <v>1223748.28</v>
      </c>
      <c r="M19" s="39" t="s">
        <v>83</v>
      </c>
      <c r="N19" s="15"/>
      <c r="O19" s="15"/>
      <c r="P19" s="15"/>
      <c r="Q19" s="15"/>
      <c r="R19" s="15"/>
      <c r="S19" s="15"/>
      <c r="T19" s="15"/>
      <c r="U19" s="15">
        <v>84</v>
      </c>
    </row>
    <row r="20" spans="1:21" ht="28.5" customHeight="1">
      <c r="A20" s="42" t="s">
        <v>101</v>
      </c>
      <c r="B20" s="29" t="s">
        <v>102</v>
      </c>
      <c r="C20" s="28">
        <v>300512140</v>
      </c>
      <c r="D20" s="22" t="s">
        <v>29</v>
      </c>
      <c r="E20" s="30">
        <v>20016896267</v>
      </c>
      <c r="F20" s="30">
        <v>507023129</v>
      </c>
      <c r="G20" s="21" t="s">
        <v>56</v>
      </c>
      <c r="H20" s="26" t="s">
        <v>70</v>
      </c>
      <c r="I20" s="30" t="s">
        <v>70</v>
      </c>
      <c r="J20" s="34">
        <v>812700</v>
      </c>
      <c r="K20" s="35">
        <v>444892.95999999996</v>
      </c>
      <c r="L20" s="36">
        <f t="shared" si="0"/>
        <v>1257592.96</v>
      </c>
      <c r="M20" s="39" t="s">
        <v>83</v>
      </c>
      <c r="N20" s="15"/>
      <c r="O20" s="15"/>
      <c r="P20" s="15"/>
      <c r="Q20" s="15"/>
      <c r="R20" s="15"/>
      <c r="S20" s="15"/>
      <c r="T20" s="15"/>
      <c r="U20" s="15">
        <v>84</v>
      </c>
    </row>
    <row r="21" spans="1:21" ht="28.5" customHeight="1">
      <c r="A21" s="42" t="s">
        <v>101</v>
      </c>
      <c r="B21" s="29" t="s">
        <v>102</v>
      </c>
      <c r="C21" s="28">
        <v>300512140</v>
      </c>
      <c r="D21" s="22" t="s">
        <v>30</v>
      </c>
      <c r="E21" s="30">
        <v>20016896267</v>
      </c>
      <c r="F21" s="30">
        <v>507023129</v>
      </c>
      <c r="G21" s="21" t="s">
        <v>56</v>
      </c>
      <c r="H21" s="26" t="s">
        <v>70</v>
      </c>
      <c r="I21" s="30" t="s">
        <v>70</v>
      </c>
      <c r="J21" s="34">
        <v>812700</v>
      </c>
      <c r="K21" s="35">
        <v>403363.32000000007</v>
      </c>
      <c r="L21" s="36">
        <f t="shared" si="0"/>
        <v>1216063.32</v>
      </c>
      <c r="M21" s="39" t="s">
        <v>83</v>
      </c>
      <c r="N21" s="15"/>
      <c r="O21" s="15"/>
      <c r="P21" s="15"/>
      <c r="Q21" s="15"/>
      <c r="R21" s="15"/>
      <c r="S21" s="15"/>
      <c r="T21" s="15"/>
      <c r="U21" s="15">
        <v>84</v>
      </c>
    </row>
    <row r="22" spans="1:21" ht="28.5" customHeight="1">
      <c r="A22" s="42" t="s">
        <v>100</v>
      </c>
      <c r="B22" s="29" t="s">
        <v>102</v>
      </c>
      <c r="C22" s="28">
        <v>300511977</v>
      </c>
      <c r="D22" s="41" t="s">
        <v>31</v>
      </c>
      <c r="E22" s="30">
        <v>20004843105</v>
      </c>
      <c r="F22" s="27">
        <v>500851190</v>
      </c>
      <c r="G22" s="21" t="s">
        <v>57</v>
      </c>
      <c r="H22" s="26" t="s">
        <v>70</v>
      </c>
      <c r="I22" s="30" t="s">
        <v>76</v>
      </c>
      <c r="J22" s="34">
        <v>2773121.0099</v>
      </c>
      <c r="K22" s="35">
        <v>183468.99010000005</v>
      </c>
      <c r="L22" s="36">
        <f t="shared" si="0"/>
        <v>2956590</v>
      </c>
      <c r="M22" s="39" t="s">
        <v>93</v>
      </c>
      <c r="N22" s="15">
        <v>79</v>
      </c>
      <c r="O22" s="15"/>
      <c r="P22" s="15"/>
      <c r="Q22" s="15"/>
      <c r="R22" s="15"/>
      <c r="S22" s="15"/>
      <c r="T22" s="15"/>
      <c r="U22" s="15"/>
    </row>
    <row r="23" spans="1:21" ht="28.5" customHeight="1">
      <c r="A23" s="42" t="s">
        <v>99</v>
      </c>
      <c r="B23" s="29" t="s">
        <v>102</v>
      </c>
      <c r="C23" s="28">
        <v>300511577</v>
      </c>
      <c r="D23" s="22" t="s">
        <v>32</v>
      </c>
      <c r="E23" s="30">
        <v>20008485303</v>
      </c>
      <c r="F23" s="30">
        <v>500051062</v>
      </c>
      <c r="G23" s="21" t="s">
        <v>58</v>
      </c>
      <c r="H23" s="26" t="s">
        <v>70</v>
      </c>
      <c r="I23" s="30" t="s">
        <v>71</v>
      </c>
      <c r="J23" s="34">
        <v>406350</v>
      </c>
      <c r="K23" s="35">
        <v>602770.12</v>
      </c>
      <c r="L23" s="36">
        <f aca="true" t="shared" si="1" ref="L23:L31">+K23+J23</f>
        <v>1009120.12</v>
      </c>
      <c r="M23" s="39" t="s">
        <v>92</v>
      </c>
      <c r="N23" s="15"/>
      <c r="O23" s="15"/>
      <c r="P23" s="15"/>
      <c r="Q23" s="15"/>
      <c r="R23" s="15"/>
      <c r="S23" s="15"/>
      <c r="T23" s="15"/>
      <c r="U23" s="15">
        <v>42</v>
      </c>
    </row>
    <row r="24" spans="1:21" ht="28.5" customHeight="1">
      <c r="A24" s="42" t="s">
        <v>99</v>
      </c>
      <c r="B24" s="29" t="s">
        <v>102</v>
      </c>
      <c r="C24" s="28">
        <v>300511577</v>
      </c>
      <c r="D24" s="20" t="s">
        <v>33</v>
      </c>
      <c r="E24" s="30">
        <v>20008485303</v>
      </c>
      <c r="F24" s="30">
        <v>500051062</v>
      </c>
      <c r="G24" s="24" t="s">
        <v>58</v>
      </c>
      <c r="H24" s="26" t="s">
        <v>70</v>
      </c>
      <c r="I24" s="30" t="s">
        <v>71</v>
      </c>
      <c r="J24" s="34">
        <v>812700</v>
      </c>
      <c r="K24" s="35">
        <v>533624.78</v>
      </c>
      <c r="L24" s="36">
        <f t="shared" si="1"/>
        <v>1346324.78</v>
      </c>
      <c r="M24" s="39" t="s">
        <v>92</v>
      </c>
      <c r="N24" s="15"/>
      <c r="O24" s="15"/>
      <c r="P24" s="15"/>
      <c r="Q24" s="15"/>
      <c r="R24" s="15"/>
      <c r="S24" s="15"/>
      <c r="T24" s="15"/>
      <c r="U24" s="15">
        <v>84</v>
      </c>
    </row>
    <row r="25" spans="1:21" ht="28.5" customHeight="1">
      <c r="A25" s="42" t="s">
        <v>99</v>
      </c>
      <c r="B25" s="29" t="s">
        <v>102</v>
      </c>
      <c r="C25" s="28">
        <v>300511577</v>
      </c>
      <c r="D25" s="22" t="s">
        <v>34</v>
      </c>
      <c r="E25" s="30">
        <v>20008485303</v>
      </c>
      <c r="F25" s="30">
        <v>500051062</v>
      </c>
      <c r="G25" s="21" t="s">
        <v>58</v>
      </c>
      <c r="H25" s="26" t="s">
        <v>70</v>
      </c>
      <c r="I25" s="30" t="s">
        <v>71</v>
      </c>
      <c r="J25" s="34">
        <v>406350</v>
      </c>
      <c r="K25" s="35">
        <v>690522.77</v>
      </c>
      <c r="L25" s="36">
        <f t="shared" si="1"/>
        <v>1096872.77</v>
      </c>
      <c r="M25" s="39" t="s">
        <v>92</v>
      </c>
      <c r="N25" s="15"/>
      <c r="O25" s="15"/>
      <c r="P25" s="15"/>
      <c r="Q25" s="15"/>
      <c r="R25" s="15"/>
      <c r="S25" s="15"/>
      <c r="T25" s="15"/>
      <c r="U25" s="15">
        <v>42</v>
      </c>
    </row>
    <row r="26" spans="1:21" ht="28.5" customHeight="1">
      <c r="A26" s="42" t="s">
        <v>99</v>
      </c>
      <c r="B26" s="29" t="s">
        <v>102</v>
      </c>
      <c r="C26" s="28">
        <v>300511577</v>
      </c>
      <c r="D26" s="20" t="s">
        <v>35</v>
      </c>
      <c r="E26" s="30">
        <v>20008485303</v>
      </c>
      <c r="F26" s="30">
        <v>500051062</v>
      </c>
      <c r="G26" s="24" t="s">
        <v>58</v>
      </c>
      <c r="H26" s="26" t="s">
        <v>70</v>
      </c>
      <c r="I26" s="30" t="s">
        <v>71</v>
      </c>
      <c r="J26" s="34">
        <v>290250</v>
      </c>
      <c r="K26" s="35">
        <v>546261.72</v>
      </c>
      <c r="L26" s="36">
        <f t="shared" si="1"/>
        <v>836511.72</v>
      </c>
      <c r="M26" s="39" t="s">
        <v>92</v>
      </c>
      <c r="N26" s="15"/>
      <c r="O26" s="15"/>
      <c r="P26" s="15"/>
      <c r="Q26" s="15"/>
      <c r="R26" s="15"/>
      <c r="S26" s="15"/>
      <c r="T26" s="15"/>
      <c r="U26" s="15">
        <v>30</v>
      </c>
    </row>
    <row r="27" spans="1:21" ht="28.5" customHeight="1">
      <c r="A27" s="42" t="s">
        <v>101</v>
      </c>
      <c r="B27" s="29" t="s">
        <v>102</v>
      </c>
      <c r="C27" s="28">
        <v>300512140</v>
      </c>
      <c r="D27" s="20" t="s">
        <v>36</v>
      </c>
      <c r="E27" s="30">
        <v>20007548714</v>
      </c>
      <c r="F27" s="30">
        <v>502088672</v>
      </c>
      <c r="G27" s="24" t="s">
        <v>59</v>
      </c>
      <c r="H27" s="26" t="s">
        <v>70</v>
      </c>
      <c r="I27" s="30" t="s">
        <v>73</v>
      </c>
      <c r="J27" s="34">
        <v>892375</v>
      </c>
      <c r="K27" s="35">
        <v>317625</v>
      </c>
      <c r="L27" s="36">
        <f t="shared" si="1"/>
        <v>1210000</v>
      </c>
      <c r="M27" s="39" t="s">
        <v>94</v>
      </c>
      <c r="N27" s="15">
        <v>25</v>
      </c>
      <c r="O27" s="15"/>
      <c r="P27" s="15"/>
      <c r="Q27" s="15"/>
      <c r="R27" s="15"/>
      <c r="S27" s="15"/>
      <c r="T27" s="15"/>
      <c r="U27" s="15"/>
    </row>
    <row r="28" spans="1:21" ht="28.5" customHeight="1">
      <c r="A28" s="42" t="s">
        <v>100</v>
      </c>
      <c r="B28" s="29" t="s">
        <v>102</v>
      </c>
      <c r="C28" s="28">
        <v>300511977</v>
      </c>
      <c r="D28" s="40" t="s">
        <v>37</v>
      </c>
      <c r="E28" s="30">
        <v>20009880440</v>
      </c>
      <c r="F28" s="30">
        <v>505861887</v>
      </c>
      <c r="G28" s="24" t="s">
        <v>60</v>
      </c>
      <c r="H28" s="26" t="s">
        <v>70</v>
      </c>
      <c r="I28" s="30" t="s">
        <v>76</v>
      </c>
      <c r="J28" s="34">
        <v>2052440</v>
      </c>
      <c r="K28" s="35">
        <v>1982030.33</v>
      </c>
      <c r="L28" s="36">
        <f t="shared" si="1"/>
        <v>4034470.33</v>
      </c>
      <c r="M28" s="39" t="s">
        <v>84</v>
      </c>
      <c r="N28" s="15">
        <v>40</v>
      </c>
      <c r="O28" s="15">
        <v>40</v>
      </c>
      <c r="P28" s="15">
        <v>88</v>
      </c>
      <c r="Q28" s="15"/>
      <c r="R28" s="15"/>
      <c r="S28" s="15"/>
      <c r="T28" s="15"/>
      <c r="U28" s="15"/>
    </row>
    <row r="29" spans="1:21" ht="28.5" customHeight="1">
      <c r="A29" s="42" t="s">
        <v>100</v>
      </c>
      <c r="B29" s="29" t="s">
        <v>102</v>
      </c>
      <c r="C29" s="28">
        <v>300511977</v>
      </c>
      <c r="D29" s="41" t="s">
        <v>38</v>
      </c>
      <c r="E29" s="30">
        <v>20004645149</v>
      </c>
      <c r="F29" s="27">
        <v>500939861</v>
      </c>
      <c r="G29" s="21" t="s">
        <v>61</v>
      </c>
      <c r="H29" s="26" t="s">
        <v>70</v>
      </c>
      <c r="I29" s="30" t="s">
        <v>77</v>
      </c>
      <c r="J29" s="34">
        <v>1693020</v>
      </c>
      <c r="K29" s="35">
        <v>817645</v>
      </c>
      <c r="L29" s="36">
        <f t="shared" si="1"/>
        <v>2510665</v>
      </c>
      <c r="M29" s="39" t="s">
        <v>90</v>
      </c>
      <c r="N29" s="15">
        <v>36</v>
      </c>
      <c r="O29" s="15">
        <v>30</v>
      </c>
      <c r="P29" s="15">
        <v>30</v>
      </c>
      <c r="Q29" s="15"/>
      <c r="R29" s="15"/>
      <c r="S29" s="15"/>
      <c r="T29" s="15"/>
      <c r="U29" s="15"/>
    </row>
    <row r="30" spans="1:21" ht="28.5" customHeight="1">
      <c r="A30" s="42" t="s">
        <v>100</v>
      </c>
      <c r="B30" s="29" t="s">
        <v>102</v>
      </c>
      <c r="C30" s="28">
        <v>300511977</v>
      </c>
      <c r="D30" s="40" t="s">
        <v>39</v>
      </c>
      <c r="E30" s="30">
        <v>20004641791</v>
      </c>
      <c r="F30" s="30">
        <v>500962081</v>
      </c>
      <c r="G30" s="24" t="s">
        <v>62</v>
      </c>
      <c r="H30" s="26" t="s">
        <v>70</v>
      </c>
      <c r="I30" s="30" t="s">
        <v>78</v>
      </c>
      <c r="J30" s="34">
        <v>1342146</v>
      </c>
      <c r="K30" s="35">
        <v>90000</v>
      </c>
      <c r="L30" s="36">
        <f t="shared" si="1"/>
        <v>1432146</v>
      </c>
      <c r="M30" s="39" t="s">
        <v>84</v>
      </c>
      <c r="N30" s="15">
        <v>53</v>
      </c>
      <c r="O30" s="15"/>
      <c r="P30" s="15">
        <v>40</v>
      </c>
      <c r="Q30" s="15"/>
      <c r="R30" s="15"/>
      <c r="S30" s="15"/>
      <c r="T30" s="15"/>
      <c r="U30" s="15"/>
    </row>
    <row r="31" spans="1:21" ht="28.5" customHeight="1">
      <c r="A31" s="42" t="s">
        <v>100</v>
      </c>
      <c r="B31" s="29" t="s">
        <v>102</v>
      </c>
      <c r="C31" s="28">
        <v>300511977</v>
      </c>
      <c r="D31" s="40" t="s">
        <v>40</v>
      </c>
      <c r="E31" s="30">
        <v>20015603430</v>
      </c>
      <c r="F31" s="30">
        <v>501424300</v>
      </c>
      <c r="G31" s="24" t="s">
        <v>63</v>
      </c>
      <c r="H31" s="26" t="s">
        <v>70</v>
      </c>
      <c r="I31" s="30" t="s">
        <v>75</v>
      </c>
      <c r="J31" s="34">
        <v>382496.08</v>
      </c>
      <c r="K31" s="35">
        <v>50703.919999999984</v>
      </c>
      <c r="L31" s="36">
        <f t="shared" si="1"/>
        <v>433200</v>
      </c>
      <c r="M31" s="39" t="s">
        <v>95</v>
      </c>
      <c r="N31" s="15"/>
      <c r="O31" s="15">
        <v>30</v>
      </c>
      <c r="P31" s="15">
        <v>45</v>
      </c>
      <c r="Q31" s="15"/>
      <c r="R31" s="15"/>
      <c r="S31" s="15"/>
      <c r="T31" s="15"/>
      <c r="U31" s="15"/>
    </row>
    <row r="32" spans="1:21" ht="28.5" customHeight="1">
      <c r="A32" s="42" t="s">
        <v>100</v>
      </c>
      <c r="B32" s="29" t="s">
        <v>102</v>
      </c>
      <c r="C32" s="28">
        <v>300511977</v>
      </c>
      <c r="D32" s="41" t="s">
        <v>41</v>
      </c>
      <c r="E32" s="30">
        <v>20004583320</v>
      </c>
      <c r="F32" s="27">
        <v>501350276</v>
      </c>
      <c r="G32" s="21" t="s">
        <v>64</v>
      </c>
      <c r="H32" s="26" t="s">
        <v>70</v>
      </c>
      <c r="I32" s="30" t="s">
        <v>77</v>
      </c>
      <c r="J32" s="34">
        <v>2552928</v>
      </c>
      <c r="K32" s="35">
        <v>0</v>
      </c>
      <c r="L32" s="36">
        <f aca="true" t="shared" si="2" ref="L32:L37">+K32+J32</f>
        <v>2552928</v>
      </c>
      <c r="M32" s="39" t="s">
        <v>97</v>
      </c>
      <c r="N32" s="15">
        <v>60</v>
      </c>
      <c r="O32" s="15">
        <v>30</v>
      </c>
      <c r="P32" s="15">
        <v>35</v>
      </c>
      <c r="Q32" s="15"/>
      <c r="R32" s="15"/>
      <c r="S32" s="15"/>
      <c r="T32" s="15"/>
      <c r="U32" s="15"/>
    </row>
    <row r="33" spans="1:21" ht="28.5" customHeight="1">
      <c r="A33" s="42" t="s">
        <v>100</v>
      </c>
      <c r="B33" s="29" t="s">
        <v>102</v>
      </c>
      <c r="C33" s="28">
        <v>300511977</v>
      </c>
      <c r="D33" s="40" t="s">
        <v>42</v>
      </c>
      <c r="E33" s="30">
        <v>20004655697</v>
      </c>
      <c r="F33" s="27">
        <v>500879478</v>
      </c>
      <c r="G33" s="25" t="s">
        <v>65</v>
      </c>
      <c r="H33" s="23" t="s">
        <v>70</v>
      </c>
      <c r="I33" s="30" t="s">
        <v>78</v>
      </c>
      <c r="J33" s="34">
        <v>2362350</v>
      </c>
      <c r="K33" s="35">
        <v>0</v>
      </c>
      <c r="L33" s="36">
        <f t="shared" si="2"/>
        <v>2362350</v>
      </c>
      <c r="M33" s="39" t="s">
        <v>88</v>
      </c>
      <c r="N33" s="15">
        <v>50</v>
      </c>
      <c r="O33" s="15">
        <v>40</v>
      </c>
      <c r="P33" s="15">
        <v>60</v>
      </c>
      <c r="Q33" s="15"/>
      <c r="R33" s="15"/>
      <c r="S33" s="15"/>
      <c r="T33" s="15"/>
      <c r="U33" s="15"/>
    </row>
    <row r="34" spans="1:21" ht="28.5" customHeight="1">
      <c r="A34" s="42" t="s">
        <v>100</v>
      </c>
      <c r="B34" s="29" t="s">
        <v>102</v>
      </c>
      <c r="C34" s="28">
        <v>300511977</v>
      </c>
      <c r="D34" s="41" t="s">
        <v>43</v>
      </c>
      <c r="E34" s="30">
        <v>20004660116</v>
      </c>
      <c r="F34" s="27">
        <v>500852227</v>
      </c>
      <c r="G34" s="21" t="s">
        <v>66</v>
      </c>
      <c r="H34" s="26" t="s">
        <v>70</v>
      </c>
      <c r="I34" s="30" t="s">
        <v>79</v>
      </c>
      <c r="J34" s="34">
        <v>2509223.0863</v>
      </c>
      <c r="K34" s="35">
        <v>169256.91369999992</v>
      </c>
      <c r="L34" s="36">
        <f t="shared" si="2"/>
        <v>2678480</v>
      </c>
      <c r="M34" s="39" t="s">
        <v>85</v>
      </c>
      <c r="N34" s="15"/>
      <c r="O34" s="15"/>
      <c r="P34" s="15"/>
      <c r="Q34" s="15"/>
      <c r="R34" s="15"/>
      <c r="S34" s="15"/>
      <c r="T34" s="15"/>
      <c r="U34" s="15">
        <v>296</v>
      </c>
    </row>
    <row r="35" spans="1:21" ht="28.5" customHeight="1">
      <c r="A35" s="42" t="s">
        <v>101</v>
      </c>
      <c r="B35" s="29" t="s">
        <v>102</v>
      </c>
      <c r="C35" s="28">
        <v>300512140</v>
      </c>
      <c r="D35" s="22" t="s">
        <v>44</v>
      </c>
      <c r="E35" s="30">
        <v>20006473712</v>
      </c>
      <c r="F35" s="27">
        <v>503903051</v>
      </c>
      <c r="G35" s="21" t="s">
        <v>67</v>
      </c>
      <c r="H35" s="26" t="s">
        <v>70</v>
      </c>
      <c r="I35" s="30" t="s">
        <v>73</v>
      </c>
      <c r="J35" s="34">
        <v>3399600</v>
      </c>
      <c r="K35" s="35">
        <v>650400</v>
      </c>
      <c r="L35" s="36">
        <f t="shared" si="2"/>
        <v>4050000</v>
      </c>
      <c r="M35" s="39" t="s">
        <v>85</v>
      </c>
      <c r="N35" s="15">
        <v>80</v>
      </c>
      <c r="O35" s="15">
        <v>40</v>
      </c>
      <c r="P35" s="15">
        <v>40</v>
      </c>
      <c r="Q35" s="15"/>
      <c r="R35" s="15"/>
      <c r="S35" s="15"/>
      <c r="T35" s="15"/>
      <c r="U35" s="15"/>
    </row>
    <row r="36" spans="1:21" ht="28.5" customHeight="1">
      <c r="A36" s="42" t="s">
        <v>101</v>
      </c>
      <c r="B36" s="29" t="s">
        <v>102</v>
      </c>
      <c r="C36" s="28">
        <v>300512140</v>
      </c>
      <c r="D36" s="22" t="s">
        <v>45</v>
      </c>
      <c r="E36" s="30">
        <v>20004202421</v>
      </c>
      <c r="F36" s="27">
        <v>503180360</v>
      </c>
      <c r="G36" s="21" t="s">
        <v>68</v>
      </c>
      <c r="H36" s="26" t="s">
        <v>70</v>
      </c>
      <c r="I36" s="30" t="s">
        <v>73</v>
      </c>
      <c r="J36" s="34">
        <v>2037000.2033</v>
      </c>
      <c r="K36" s="35">
        <v>334583.99670000025</v>
      </c>
      <c r="L36" s="36">
        <f t="shared" si="2"/>
        <v>2371584.2</v>
      </c>
      <c r="M36" s="39" t="s">
        <v>96</v>
      </c>
      <c r="N36" s="15">
        <v>60</v>
      </c>
      <c r="O36" s="15"/>
      <c r="P36" s="15"/>
      <c r="Q36" s="15"/>
      <c r="R36" s="15"/>
      <c r="S36" s="15"/>
      <c r="T36" s="15"/>
      <c r="U36" s="15"/>
    </row>
    <row r="37" spans="1:21" ht="28.5" customHeight="1">
      <c r="A37" s="42" t="s">
        <v>101</v>
      </c>
      <c r="B37" s="29" t="s">
        <v>102</v>
      </c>
      <c r="C37" s="28">
        <v>300512140</v>
      </c>
      <c r="D37" s="20" t="s">
        <v>46</v>
      </c>
      <c r="E37" s="30">
        <v>20004641791</v>
      </c>
      <c r="F37" s="30">
        <v>500962081</v>
      </c>
      <c r="G37" s="24" t="s">
        <v>62</v>
      </c>
      <c r="H37" s="26" t="s">
        <v>70</v>
      </c>
      <c r="I37" s="30" t="s">
        <v>73</v>
      </c>
      <c r="J37" s="34">
        <v>812700</v>
      </c>
      <c r="K37" s="35">
        <v>595053</v>
      </c>
      <c r="L37" s="36">
        <f t="shared" si="2"/>
        <v>1407753</v>
      </c>
      <c r="M37" s="39" t="s">
        <v>92</v>
      </c>
      <c r="N37" s="15"/>
      <c r="O37" s="15"/>
      <c r="P37" s="15"/>
      <c r="Q37" s="15"/>
      <c r="R37" s="15"/>
      <c r="S37" s="15"/>
      <c r="T37" s="15"/>
      <c r="U37" s="15">
        <v>84</v>
      </c>
    </row>
    <row r="38" spans="1:21" ht="28.5" customHeight="1">
      <c r="A38" s="42" t="s">
        <v>100</v>
      </c>
      <c r="B38" s="29" t="s">
        <v>102</v>
      </c>
      <c r="C38" s="28">
        <v>300511977</v>
      </c>
      <c r="D38" s="41" t="s">
        <v>47</v>
      </c>
      <c r="E38" s="30">
        <v>20006318613</v>
      </c>
      <c r="F38" s="27">
        <v>500868573</v>
      </c>
      <c r="G38" s="21" t="s">
        <v>69</v>
      </c>
      <c r="H38" s="26" t="s">
        <v>70</v>
      </c>
      <c r="I38" s="30" t="s">
        <v>76</v>
      </c>
      <c r="J38" s="34">
        <v>1673112.5</v>
      </c>
      <c r="K38" s="35">
        <v>250000</v>
      </c>
      <c r="L38" s="36">
        <f>+K38+J38</f>
        <v>1923112.5</v>
      </c>
      <c r="M38" s="39" t="s">
        <v>98</v>
      </c>
      <c r="N38" s="15">
        <v>60</v>
      </c>
      <c r="O38" s="15"/>
      <c r="P38" s="15"/>
      <c r="Q38" s="15"/>
      <c r="R38" s="15"/>
      <c r="S38" s="15"/>
      <c r="T38" s="15"/>
      <c r="U38" s="15"/>
    </row>
  </sheetData>
  <sheetProtection formatCells="0" formatColumns="0" autoFilter="0"/>
  <autoFilter ref="A10:U38"/>
  <conditionalFormatting sqref="A11:C38">
    <cfRule type="cellIs" priority="196" dxfId="0" operator="equal" stopIfTrue="1">
      <formula>"x"</formula>
    </cfRule>
  </conditionalFormatting>
  <dataValidations count="1">
    <dataValidation type="list" allowBlank="1" showInputMessage="1" showErrorMessage="1" sqref="A11:C38">
      <formula1>x</formula1>
    </dataValidation>
  </dataValidation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M.Alice.Nunes</cp:lastModifiedBy>
  <cp:lastPrinted>2022-11-04T11:29:41Z</cp:lastPrinted>
  <dcterms:created xsi:type="dcterms:W3CDTF">2008-12-18T15:42:31Z</dcterms:created>
  <dcterms:modified xsi:type="dcterms:W3CDTF">2022-11-28T19:14:08Z</dcterms:modified>
  <cp:category/>
  <cp:version/>
  <cp:contentType/>
  <cp:contentStatus/>
</cp:coreProperties>
</file>