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Y:\perfil\Meus Documentos\01. EGA - TÉCNICA\AUTARQUIAS\@ FORMULÁRIOS AUTARQUIAS + MANUAIS\"/>
    </mc:Choice>
  </mc:AlternateContent>
  <xr:revisionPtr revIDLastSave="0" documentId="8_{8D7AA0A4-DB28-4D19-B781-7F3BEE5C4153}" xr6:coauthVersionLast="36" xr6:coauthVersionMax="36" xr10:uidLastSave="{00000000-0000-0000-0000-000000000000}"/>
  <workbookProtection workbookPassword="BF81" lockStructure="1"/>
  <bookViews>
    <workbookView xWindow="-28920" yWindow="-120" windowWidth="29040" windowHeight="15720" tabRatio="787" xr2:uid="{5717BA0B-DE09-4869-81E4-3EF2F7D1CBFC}"/>
  </bookViews>
  <sheets>
    <sheet name="Radar_Social" sheetId="13" r:id="rId1"/>
    <sheet name="ref" sheetId="10" state="hidden" r:id="rId2"/>
    <sheet name="ref1" sheetId="12" state="hidden" r:id="rId3"/>
    <sheet name="NIVEIS HIERÁRQUICOS" sheetId="6" state="hidden" r:id="rId4"/>
  </sheets>
  <definedNames>
    <definedName name="_xlnm._FilterDatabase" localSheetId="1" hidden="1">ref!$O$1:$O$1571</definedName>
    <definedName name="_xlnm.Print_Area" localSheetId="0">#REF!</definedName>
    <definedName name="AVEIRO">ref!$O$2:$O$21</definedName>
    <definedName name="BEJA">ref!$P$2:$P$15</definedName>
    <definedName name="BRAGA">ref!$Q$3:$Q$19</definedName>
    <definedName name="BRAGANÇA">ref!$R$2:$R$13</definedName>
    <definedName name="CÂMARA_MUNICIPAL_DE_ABRANTES">'ref1'!$HE$2:$HE$5</definedName>
    <definedName name="CÂMARA_MUNICIPAL_DE_ÁGUEDA">'ref1'!$A$2:$A$5</definedName>
    <definedName name="CÂMARA_MUNICIPAL_DE_AGUIAR_DA_BEIRA">'ref1'!$DT$2:$DT$5</definedName>
    <definedName name="CÂMARA_MUNICIPAL_DE_ALANDROAL">'ref1'!$CP$2:$CP$5</definedName>
    <definedName name="CÂMARA_MUNICIPAL_DE_ALBERGARIA_A_VELHA">'ref1'!$B$2:$B$5</definedName>
    <definedName name="CÂMARA_MUNICIPAL_DE_ALBUFEIRA">'ref1'!$DD$2:$DD$5</definedName>
    <definedName name="CÂMARA_MUNICIPAL_DE_ALCÁCER_DO_SAL">'ref1'!$HZ$2:$HZ$6</definedName>
    <definedName name="CÂMARA_MUNICIPAL_DE_ALCANENA">'ref1'!$HF$2:$HF$5</definedName>
    <definedName name="CÂMARA_MUNICIPAL_DE_ALCOBAÇA">'ref1'!$EH$2:$EH$5</definedName>
    <definedName name="CÂMARA_MUNICIPAL_DE_ALCOCHETE">'ref1'!$IA$2:$IA$6</definedName>
    <definedName name="CÂMARA_MUNICIPAL_DE_ALCOUTIM">'ref1'!$DE$2:$DE$5</definedName>
    <definedName name="CÂMARA_MUNICIPAL_DE_ALENQUER">'ref1'!$EY$2:$EY$5</definedName>
    <definedName name="CÂMARA_MUNICIPAL_DE_ALFÂNDEGA_DA_FÉ">'ref1'!$BA$2:$BA$5</definedName>
    <definedName name="CÂMARA_MUNICIPAL_DE_ALIJÓ">'ref1'!$IZ$2:$IZ$5</definedName>
    <definedName name="CÂMARA_MUNICIPAL_DE_ALJEZUR">'ref1'!$DF$2:$DF$5</definedName>
    <definedName name="CÂMARA_MUNICIPAL_DE_ALJUSTREL">'ref1'!$U$2:$U$5</definedName>
    <definedName name="CÂMARA_MUNICIPAL_DE_ALMADA">'ref1'!$IB$2:$IB$6</definedName>
    <definedName name="CÂMARA_MUNICIPAL_DE_ALMEIDA">'ref1'!$DU$2:$DU$5</definedName>
    <definedName name="CÂMARA_MUNICIPAL_DE_ALMEIRIM">'ref1'!$HG$2:$HG$5</definedName>
    <definedName name="CÂMARA_MUNICIPAL_DE_ALMODÔVAR">'ref1'!$V$2:$V$5</definedName>
    <definedName name="CÂMARA_MUNICIPAL_DE_ALPIARÇA">'ref1'!$HH$2:$HH$5</definedName>
    <definedName name="CÂMARA_MUNICIPAL_DE_ALTER_DO_CHÃO">'ref1'!$FS$2:$FS$5</definedName>
    <definedName name="CÂMARA_MUNICIPAL_DE_ALVAIÁZERE">'ref1'!$EI$2:$EI$5</definedName>
    <definedName name="CÂMARA_MUNICIPAL_DE_ALVITO">'ref1'!$W$2:$W$5</definedName>
    <definedName name="CÂMARA_MUNICIPAL_DE_AMADORA">'ref1'!$EZ$2:$EZ$9</definedName>
    <definedName name="CÂMARA_MUNICIPAL_DE_AMARANTE">'ref1'!$GH$2:$GH$5</definedName>
    <definedName name="CÂMARA_MUNICIPAL_DE_AMARES">'ref1'!$AI$2:$AI$5</definedName>
    <definedName name="CÂMARA_MUNICIPAL_DE_ANADIA">'ref1'!$C$2:$C$5</definedName>
    <definedName name="CÂMARA_MUNICIPAL_DE_ANSIÃO">'ref1'!$EJ$2:$EJ$5</definedName>
    <definedName name="CÂMARA_MUNICIPAL_DE_ARCOS_DE_VALDEVEZ">'ref1'!$IP$2:$IP$5</definedName>
    <definedName name="CÂMARA_MUNICIPAL_DE_ARGANIL">'ref1'!$BX$2:$BX$5</definedName>
    <definedName name="CÂMARA_MUNICIPAL_DE_ARMAMAR">'ref1'!$JN$2:$JN$5</definedName>
    <definedName name="CÂMARA_MUNICIPAL_DE_AROUCA">'ref1'!$D$2:$D$5</definedName>
    <definedName name="CÂMARA_MUNICIPAL_DE_ARRAIOLOS">'ref1'!$CQ$2:$CQ$5</definedName>
    <definedName name="CÂMARA_MUNICIPAL_DE_ARRONCHES">'ref1'!$FT$2:$FT$5</definedName>
    <definedName name="CÂMARA_MUNICIPAL_DE_ARRUDA_DOS_VINHOS">'ref1'!$FA$2:$FA$5</definedName>
    <definedName name="CÂMARA_MUNICIPAL_DE_AVEIRO">'ref1'!$E$2:$E$5</definedName>
    <definedName name="CÂMARA_MUNICIPAL_DE_AVIS">'ref1'!$FU$2:$FU$5</definedName>
    <definedName name="CÂMARA_MUNICIPAL_DE_AZAMBUJA">'ref1'!$FB$2:$FB$5</definedName>
    <definedName name="CÂMARA_MUNICIPAL_DE_BAIÃO">'ref1'!$GI$2:$GI$6</definedName>
    <definedName name="CÂMARA_MUNICIPAL_DE_BARCELOS">'ref1'!$AJ$2:$AJ$5</definedName>
    <definedName name="CÂMARA_MUNICIPAL_DE_BARRANCOS">'ref1'!$X$2:$X$5</definedName>
    <definedName name="CÂMARA_MUNICIPAL_DE_BARREIRO">'ref1'!$ID$2:$ID$6</definedName>
    <definedName name="CÂMARA_MUNICIPAL_DE_BATALHA">'ref1'!$EK$2:$EK$5</definedName>
    <definedName name="CÂMARA_MUNICIPAL_DE_BEJA">'ref1'!$Y$2:$Y$6</definedName>
    <definedName name="CÂMARA_MUNICIPAL_DE_BELMONTE">'ref1'!$BM$2:$BM$5</definedName>
    <definedName name="CÂMARA_MUNICIPAL_DE_BENAVENTE">'ref1'!$HI$2:$HI$5</definedName>
    <definedName name="CÂMARA_MUNICIPAL_DE_BOMBARRAL">'ref1'!$EL$2:$EL$5</definedName>
    <definedName name="CÂMARA_MUNICIPAL_DE_BORBA">'ref1'!$CR$2:$CR$5</definedName>
    <definedName name="CÂMARA_MUNICIPAL_DE_BOTICAS">'ref1'!$JA$2:$JA$5</definedName>
    <definedName name="CÂMARA_MUNICIPAL_DE_BRAGA">'ref1'!$AL$2:$AL$5</definedName>
    <definedName name="CÂMARA_MUNICIPAL_DE_BRAGANÇA">'ref1'!$BB$2:$BB$5</definedName>
    <definedName name="CÂMARA_MUNICIPAL_DE_CABECEIRAS_DE_BASTO">'ref1'!$AN$2:$AN$5</definedName>
    <definedName name="CÂMARA_MUNICIPAL_DE_CADAVAL">'ref1'!$FC$2:$FC$5</definedName>
    <definedName name="CÂMARA_MUNICIPAL_DE_CALDAS_DA_RAINHA">'ref1'!$EM$2:$EM$5</definedName>
    <definedName name="CÂMARA_MUNICIPAL_DE_CAMINHA">'ref1'!$IQ$2:$IQ$5</definedName>
    <definedName name="CÂMARA_MUNICIPAL_DE_CAMPO_MAIOR">'ref1'!$FV$2:$FV$5</definedName>
    <definedName name="CÂMARA_MUNICIPAL_DE_CANTANHEDE">'ref1'!$BY$2:$BY$5</definedName>
    <definedName name="CÂMARA_MUNICIPAL_DE_CARRAZEDA_DE_ANSIÃES">'ref1'!$BC$2:$BC$5</definedName>
    <definedName name="CÂMARA_MUNICIPAL_DE_CARREGAL_DO_SAL">'ref1'!$JO$2:$JO$5</definedName>
    <definedName name="CÂMARA_MUNICIPAL_DE_CARTAXO">'ref1'!$HJ$2:$HJ$5</definedName>
    <definedName name="CÂMARA_MUNICIPAL_DE_CASCAIS">'ref1'!$FD$2:$FD$5</definedName>
    <definedName name="CÂMARA_MUNICIPAL_DE_CASTANHEIRA_DE_PÊRA">'ref1'!$EN$2:$EN$5</definedName>
    <definedName name="CÂMARA_MUNICIPAL_DE_CASTELO_BRANCO">'ref1'!$BN$2:$BN$5</definedName>
    <definedName name="CÂMARA_MUNICIPAL_DE_CASTELO_DE_PAIVA">'ref1'!$F$2:$F$5</definedName>
    <definedName name="CÂMARA_MUNICIPAL_DE_CASTELO_DE_VIDE">'ref1'!$FW$2:$FW$5</definedName>
    <definedName name="CÂMARA_MUNICIPAL_DE_CASTRO_DAIRE">'ref1'!$JP$2:$JP$5</definedName>
    <definedName name="CÂMARA_MUNICIPAL_DE_CASTRO_MARIM">'ref1'!$DG$2:$DG$5</definedName>
    <definedName name="CÂMARA_MUNICIPAL_DE_CASTRO_VERDE">'ref1'!$Z$2:$Z$5</definedName>
    <definedName name="CÂMARA_MUNICIPAL_DE_CELORICO_DA_BEIRA">'ref1'!$DV$2:$DV$5</definedName>
    <definedName name="CÂMARA_MUNICIPAL_DE_CELORICO_DE_BASTO">'ref1'!$AO$2:$AO$5</definedName>
    <definedName name="CÂMARA_MUNICIPAL_DE_CHAMUSCA">'ref1'!$HK$2:$HK$5</definedName>
    <definedName name="CÂMARA_MUNICIPAL_DE_CHAVES">'ref1'!$JB$2:$JB$5</definedName>
    <definedName name="CÂMARA_MUNICIPAL_DE_CINFÃES">'ref1'!$JQ$2:$JQ$5</definedName>
    <definedName name="CÂMARA_MUNICIPAL_DE_COIMBRA">'ref1'!$BZ$2:$BZ$5</definedName>
    <definedName name="CÂMARA_MUNICIPAL_DE_CONDEIXA_A_NOVA">'ref1'!$CB$2:$CB$5</definedName>
    <definedName name="CÂMARA_MUNICIPAL_DE_CONSTÂNCIA">'ref1'!$HL$2:$HL$5</definedName>
    <definedName name="CÂMARA_MUNICIPAL_DE_CORUCHE">'ref1'!$HM$2:$HM$5</definedName>
    <definedName name="CÂMARA_MUNICIPAL_DE_COVILHÃ">'ref1'!$BO$2:$BO$5</definedName>
    <definedName name="CÂMARA_MUNICIPAL_DE_CRATO">'ref1'!$FX$2:$FX$5</definedName>
    <definedName name="CÂMARA_MUNICIPAL_DE_CUBA">'ref1'!$AA$2:$AA$5</definedName>
    <definedName name="CÂMARA_MUNICIPAL_DE_ELVAS">'ref1'!$FY$2:$FY$5</definedName>
    <definedName name="CÂMARA_MUNICIPAL_DE_ENTRONCAMENTO">'ref1'!$HN$2:$HN$5</definedName>
    <definedName name="CÂMARA_MUNICIPAL_DE_ESPINHO">'ref1'!$G$2:$G$5</definedName>
    <definedName name="CÂMARA_MUNICIPAL_DE_ESPOSENDE">'ref1'!$AP$2:$AP$5</definedName>
    <definedName name="CÂMARA_MUNICIPAL_DE_ESTARREJA">'ref1'!$H$2:$H$5</definedName>
    <definedName name="CÂMARA_MUNICIPAL_DE_ESTREMOZ">'ref1'!$CS$2:$CS$5</definedName>
    <definedName name="CÂMARA_MUNICIPAL_DE_ÉVORA">'ref1'!$CT$2:$CT$5</definedName>
    <definedName name="CÂMARA_MUNICIPAL_DE_FAFE">'ref1'!$AQ$2:$AQ$5</definedName>
    <definedName name="CÂMARA_MUNICIPAL_DE_FARO">'ref1'!$DH$2:$DH$5</definedName>
    <definedName name="CÂMARA_MUNICIPAL_DE_FELGUEIRAS">'ref1'!$GJ$2:$GJ$6</definedName>
    <definedName name="CÂMARA_MUNICIPAL_DE_FERREIRA_DO_ALENTEJO">'ref1'!$AB$2:$AB$5</definedName>
    <definedName name="CÂMARA_MUNICIPAL_DE_FERREIRA_DO_ZÊZERE">'ref1'!$HO$2:$HO$5</definedName>
    <definedName name="CÂMARA_MUNICIPAL_DE_FIGUEIRA_DA_FOZ">'ref1'!$CC$2:$CC$19</definedName>
    <definedName name="CÂMARA_MUNICIPAL_DE_FIGUEIRA_DE_CASTELO_RODRIGO">'ref1'!$DW$2:$DW$5</definedName>
    <definedName name="CÂMARA_MUNICIPAL_DE_FIGUEIRÓ_DOS_VINHOS">'ref1'!$EO$2:$EO$5</definedName>
    <definedName name="CÂMARA_MUNICIPAL_DE_FORNOS_DE_ALGODRES">'ref1'!$DX$2:$DX$5</definedName>
    <definedName name="CÂMARA_MUNICIPAL_DE_FREIXO_DE_ESPADA_À_CINTA">'ref1'!$BD$2:$BD$5</definedName>
    <definedName name="CÂMARA_MUNICIPAL_DE_FRONTEIRA">'ref1'!$FZ$2:$FZ$5</definedName>
    <definedName name="CÂMARA_MUNICIPAL_DE_FUNDÃO">'ref1'!$BP$2:$BP$5</definedName>
    <definedName name="CÂMARA_MUNICIPAL_DE_GAVIÃO">'ref1'!$GA$2:$GA$5</definedName>
    <definedName name="CÂMARA_MUNICIPAL_DE_GÓIS">'ref1'!$CD$2:$CD$5</definedName>
    <definedName name="CÂMARA_MUNICIPAL_DE_GOLEGÃ">'ref1'!$HP$2:$HP$5</definedName>
    <definedName name="CÂMARA_MUNICIPAL_DE_GONDOMAR">'ref1'!$GK$2:$GK$6</definedName>
    <definedName name="CÂMARA_MUNICIPAL_DE_GOUVEIA">'ref1'!$DY$2:$DY$5</definedName>
    <definedName name="CÂMARA_MUNICIPAL_DE_GRÂNDOLA">'ref1'!$IE$2:$IE$6</definedName>
    <definedName name="CÂMARA_MUNICIPAL_DE_GUARDA">'ref1'!$DZ$2:$DZ$5</definedName>
    <definedName name="CÂMARA_MUNICIPAL_DE_GUIMARÃES">'ref1'!$AR$2:$AR$5</definedName>
    <definedName name="CÂMARA_MUNICIPAL_DE_IDANHA_A_NOVA">'ref1'!$BQ$2:$BQ$5</definedName>
    <definedName name="CÂMARA_MUNICIPAL_DE_ÍLHAVO">'ref1'!$I$2:$I$6</definedName>
    <definedName name="CÂMARA_MUNICIPAL_DE_LAGOA">'ref1'!$DI$2:$DI$5</definedName>
    <definedName name="CÂMARA_MUNICIPAL_DE_LAGOS">'ref1'!$DJ$2:$DJ$5</definedName>
    <definedName name="CÂMARA_MUNICIPAL_DE_LAMEGO">'ref1'!$JR$2:$JR$5</definedName>
    <definedName name="CÂMARA_MUNICIPAL_DE_LEIRIA">'ref1'!$EP$2:$EP$12</definedName>
    <definedName name="CÂMARA_MUNICIPAL_DE_LOULÉ">'ref1'!$DK$2:$DK$6</definedName>
    <definedName name="CÂMARA_MUNICIPAL_DE_LOURES">'ref1'!$FF$2:$FF$5</definedName>
    <definedName name="CÂMARA_MUNICIPAL_DE_LOURINHÃ">'ref1'!$FH$2:$FH$5</definedName>
    <definedName name="CÂMARA_MUNICIPAL_DE_LOUSÃ">'ref1'!$CE$2:$CE$5</definedName>
    <definedName name="CÂMARA_MUNICIPAL_DE_LOUSADA">'ref1'!$GM$2:$GM$5</definedName>
    <definedName name="CÂMARA_MUNICIPAL_DE_MAÇÃO">'ref1'!$HQ$2:$HQ$5</definedName>
    <definedName name="CÂMARA_MUNICIPAL_DE_MACEDO_DE_CAVALEIROS">'ref1'!$BE$2:$BE$5</definedName>
    <definedName name="CÂMARA_MUNICIPAL_DE_MAFRA">'ref1'!$FI$2:$FI$5</definedName>
    <definedName name="CÂMARA_MUNICIPAL_DE_MAIA">'ref1'!$GN$2:$GN$7</definedName>
    <definedName name="CÂMARA_MUNICIPAL_DE_MANGUALDE">'ref1'!$JS$2:$JS$5</definedName>
    <definedName name="CÂMARA_MUNICIPAL_DE_MANTEIGAS">'ref1'!$EA$2:$EA$5</definedName>
    <definedName name="CÂMARA_MUNICIPAL_DE_MARCO_DE_CANAVESES">'ref1'!$GP$2:$GP$5</definedName>
    <definedName name="CÂMARA_MUNICIPAL_DE_MARINHA_GRANDE">'ref1'!$ER$2:$ER$5</definedName>
    <definedName name="CÂMARA_MUNICIPAL_DE_MARVÃO">'ref1'!$GB$2:$GB$5</definedName>
    <definedName name="CÂMARA_MUNICIPAL_DE_MATOSINHOS">'ref1'!$GQ$2:$GQ$5</definedName>
    <definedName name="CÂMARA_MUNICIPAL_DE_MEALHADA">'ref1'!$J$2:$J$5</definedName>
    <definedName name="CÂMARA_MUNICIPAL_DE_MÊDA">'ref1'!$EB$2:$EB$5</definedName>
    <definedName name="CÂMARA_MUNICIPAL_DE_MELGAÇO">'ref1'!$IR$2:$IR$5</definedName>
    <definedName name="CÂMARA_MUNICIPAL_DE_MÉRTOLA">'ref1'!$AC$2:$AC$5</definedName>
    <definedName name="CÂMARA_MUNICIPAL_DE_MESÃO_FRIO">'ref1'!$JC$2:$JC$5</definedName>
    <definedName name="CÂMARA_MUNICIPAL_DE_MIRA">'ref1'!$CF$2:$CF$5</definedName>
    <definedName name="CÂMARA_MUNICIPAL_DE_MIRANDA_DO_CORVO">'ref1'!$CG$2:$CG$5</definedName>
    <definedName name="CÂMARA_MUNICIPAL_DE_MIRANDA_DO_DOURO">'ref1'!$BF$2:$BF$5</definedName>
    <definedName name="CÂMARA_MUNICIPAL_DE_MIRANDELA">'ref1'!$BG$2:$BG$5</definedName>
    <definedName name="CÂMARA_MUNICIPAL_DE_MOGADOURO">'ref1'!$BH$2:$BH$5</definedName>
    <definedName name="CÂMARA_MUNICIPAL_DE_MOIMENTA_DA_BEIRA">'ref1'!$JT$2:$JT$5</definedName>
    <definedName name="CÂMARA_MUNICIPAL_DE_MOITA">'ref1'!$IF$2:$IF$6</definedName>
    <definedName name="CÂMARA_MUNICIPAL_DE_MONÇÃO">'ref1'!$IS$2:$IS$5</definedName>
    <definedName name="CÂMARA_MUNICIPAL_DE_MONCHIQUE">'ref1'!$DL$2:$DL$5</definedName>
    <definedName name="CÂMARA_MUNICIPAL_DE_MONDIM_DE_BASTO">'ref1'!$JD$2:$JD$5</definedName>
    <definedName name="CÂMARA_MUNICIPAL_DE_MONFORTE">'ref1'!$GC$2:$GC$5</definedName>
    <definedName name="CÂMARA_MUNICIPAL_DE_MONTALEGRE">'ref1'!$JE$2:$JE$5</definedName>
    <definedName name="CÂMARA_MUNICIPAL_DE_MONTEMOR_O_VELHO">'ref1'!$CH$2:$CH$5</definedName>
    <definedName name="CÂMARA_MUNICIPAL_DE_MONTIJO">'ref1'!$IG$2:$IG$6</definedName>
    <definedName name="CÂMARA_MUNICIPAL_DE_MORA">'ref1'!$CV$2:$CV$5</definedName>
    <definedName name="CÂMARA_MUNICIPAL_DE_MORTÁGUA">'ref1'!$JU$2:$JU$5</definedName>
    <definedName name="CÂMARA_MUNICIPAL_DE_MOURA">'ref1'!$AD$2:$AD$6</definedName>
    <definedName name="CÂMARA_MUNICIPAL_DE_MOURÃO">'ref1'!$CW$2:$CW$5</definedName>
    <definedName name="CÂMARA_MUNICIPAL_DE_MURÇA">'ref1'!$JF$2:$JF$5</definedName>
    <definedName name="CÂMARA_MUNICIPAL_DE_MURTOSA">'ref1'!$K$2:$K$5</definedName>
    <definedName name="CÂMARA_MUNICIPAL_DE_NAZARÉ">'ref1'!$ES$2:$ES$5</definedName>
    <definedName name="CÂMARA_MUNICIPAL_DE_NELAS">'ref1'!$JV$2:$JV$5</definedName>
    <definedName name="CÂMARA_MUNICIPAL_DE_NISA">'ref1'!$GD$2:$GD$5</definedName>
    <definedName name="CÂMARA_MUNICIPAL_DE_ÓBIDOS">'ref1'!$ET$2:$ET$5</definedName>
    <definedName name="CÂMARA_MUNICIPAL_DE_ODEMIRA">'ref1'!$AE$2:$AE$6</definedName>
    <definedName name="CÂMARA_MUNICIPAL_DE_ODIVELAS">'ref1'!$FJ$2:$FJ$5</definedName>
    <definedName name="CÂMARA_MUNICIPAL_DE_OEIRAS">'ref1'!$FL$2:$FL$5</definedName>
    <definedName name="CÂMARA_MUNICIPAL_DE_OLEIROS">'ref1'!$BR$2:$BR$5</definedName>
    <definedName name="CÂMARA_MUNICIPAL_DE_OLHÃO">'ref1'!$DM$2:$DM$5</definedName>
    <definedName name="CÂMARA_MUNICIPAL_DE_OLIVEIRA_DE_AZEMÉIS">'ref1'!$L$2:$L$5</definedName>
    <definedName name="CÂMARA_MUNICIPAL_DE_OLIVEIRA_DE_FRADES">'ref1'!$JW$2:$JW$5</definedName>
    <definedName name="CÂMARA_MUNICIPAL_DE_OLIVEIRA_DO_BAIRRO">'ref1'!$M$2:$M$5</definedName>
    <definedName name="CÂMARA_MUNICIPAL_DE_OLIVEIRA_DO_HOSPITAL">'ref1'!$CI$2:$CI$5</definedName>
    <definedName name="CÂMARA_MUNICIPAL_DE_OURÉM">'ref1'!$HR$2:$HR$5</definedName>
    <definedName name="CÂMARA_MUNICIPAL_DE_OURIQUE">'ref1'!$AF$2:$AF$5</definedName>
    <definedName name="CÂMARA_MUNICIPAL_DE_OVAR">'ref1'!$N$2:$N$5</definedName>
    <definedName name="CÂMARA_MUNICIPAL_DE_PAÇOS_DE_FERREIRA">'ref1'!$GS$2:$GS$6</definedName>
    <definedName name="CÂMARA_MUNICIPAL_DE_PALMELA">'ref1'!$IH$2:$IH$6</definedName>
    <definedName name="CÂMARA_MUNICIPAL_DE_PAMPILHOSA_DA_SERRA">'ref1'!$CJ$2:$CJ$5</definedName>
    <definedName name="CÂMARA_MUNICIPAL_DE_PAREDES">'ref1'!$GT$2:$GT$6</definedName>
    <definedName name="CÂMARA_MUNICIPAL_DE_PAREDES_DE_COURA">'ref1'!$IT$2:$IT$5</definedName>
    <definedName name="CÂMARA_MUNICIPAL_DE_PEDRÓGÃO_GRANDE">'ref1'!$EU$2:$EU$5</definedName>
    <definedName name="CÂMARA_MUNICIPAL_DE_PENACOVA">'ref1'!$CK$2:$CK$5</definedName>
    <definedName name="CÂMARA_MUNICIPAL_DE_PENAFIEL">'ref1'!$GU$2:$GU$6</definedName>
    <definedName name="CÂMARA_MUNICIPAL_DE_PENALVA_DO_CASTELO">'ref1'!$JX$2:$JX$5</definedName>
    <definedName name="CÂMARA_MUNICIPAL_DE_PENAMACOR">'ref1'!$BS$2:$BS$5</definedName>
    <definedName name="CÂMARA_MUNICIPAL_DE_PENEDONO">'ref1'!$JY$2:$JY$5</definedName>
    <definedName name="CÂMARA_MUNICIPAL_DE_PENELA">'ref1'!$CL$2:$CL$5</definedName>
    <definedName name="CÂMARA_MUNICIPAL_DE_PENICHE">'ref1'!$EV$2:$EV$5</definedName>
    <definedName name="CÂMARA_MUNICIPAL_DE_PESO_DA_RÉGUA">'ref1'!$JG$2:$JG$5</definedName>
    <definedName name="CÂMARA_MUNICIPAL_DE_PINHEL">'ref1'!$EC$2:$EC$5</definedName>
    <definedName name="CÂMARA_MUNICIPAL_DE_POMBAL">'ref1'!$EW$2:$EW$5</definedName>
    <definedName name="CÂMARA_MUNICIPAL_DE_PONTE_DA_BARCA">'ref1'!$IU$2:$IU$5</definedName>
    <definedName name="CÂMARA_MUNICIPAL_DE_PONTE_DE_LIMA">'ref1'!$IV$2:$IV$5</definedName>
    <definedName name="CÂMARA_MUNICIPAL_DE_PONTE_DE_SOR">'ref1'!$GE$2:$GE$5</definedName>
    <definedName name="CÂMARA_MUNICIPAL_DE_PORTALEGRE">'ref1'!$GF$2:$GF$5</definedName>
    <definedName name="CÂMARA_MUNICIPAL_DE_PORTEL">'ref1'!$CX$2:$CX$5</definedName>
    <definedName name="CÂMARA_MUNICIPAL_DE_PORTIMÃO">'ref1'!$DN$2:$DN$5</definedName>
    <definedName name="CÂMARA_MUNICIPAL_DE_PORTO">'ref1'!$GV$2:$GV$9</definedName>
    <definedName name="CÂMARA_MUNICIPAL_DE_PORTO_DE_MÓS">'ref1'!$EX$2:$EX$5</definedName>
    <definedName name="CÂMARA_MUNICIPAL_DE_PÓVOA_DE_LANHOSO">'ref1'!$AT$2:$AT$5</definedName>
    <definedName name="CÂMARA_MUNICIPAL_DE_PÓVOA_DE_VARZIM">'ref1'!$GX$2:$GX$5</definedName>
    <definedName name="CÂMARA_MUNICIPAL_DE_PROENÇA_A_NOVA">'ref1'!$BT$2:$BT$5</definedName>
    <definedName name="CÂMARA_MUNICIPAL_DE_REDONDO">'ref1'!$CY$2:$CY$5</definedName>
    <definedName name="CÂMARA_MUNICIPAL_DE_REGUENGOS_DE_MONSARAZ">'ref1'!$CZ$2:$CZ$5</definedName>
    <definedName name="CÂMARA_MUNICIPAL_DE_RESENDE">'ref1'!$JZ$2:$JZ$5</definedName>
    <definedName name="CÂMARA_MUNICIPAL_DE_RIBEIRA_DE_PENA">'ref1'!$JH$2:$JH$5</definedName>
    <definedName name="CÂMARA_MUNICIPAL_DE_RIO_MAIOR">'ref1'!$HS$2:$HS$5</definedName>
    <definedName name="CÂMARA_MUNICIPAL_DE_SABROSA">'ref1'!$JI$2:$JI$5</definedName>
    <definedName name="CÂMARA_MUNICIPAL_DE_SABUGAL">'ref1'!$ED$2:$ED$5</definedName>
    <definedName name="CÂMARA_MUNICIPAL_DE_SALVATERRA_DE_MAGOS">'ref1'!$HT$2:$HT$5</definedName>
    <definedName name="CÂMARA_MUNICIPAL_DE_SANTA_COMBA_DÃO">'ref1'!$KA$2:$KA$5</definedName>
    <definedName name="CÂMARA_MUNICIPAL_DE_SANTA_MARIA_DA_FEIRA">'ref1'!$O$2:$O$5</definedName>
    <definedName name="CÂMARA_MUNICIPAL_DE_SANTA_MARTA_DE_PENAGUIÃO">'ref1'!$JJ$2:$JJ$5</definedName>
    <definedName name="CÂMARA_MUNICIPAL_DE_SANTARÉM">'ref1'!$HU$2:$HU$5</definedName>
    <definedName name="CÂMARA_MUNICIPAL_DE_SANTIAGO_DO_CACÉM">'ref1'!$II$2:$II$6</definedName>
    <definedName name="CÂMARA_MUNICIPAL_DE_SANTO_TIRSO">'ref1'!$GY$2:$GY$6</definedName>
    <definedName name="CÂMARA_MUNICIPAL_DE_SÃO_BRÁS_DE_ALPORTEL">'ref1'!$DO$2:$DO$5</definedName>
    <definedName name="CÂMARA_MUNICIPAL_DE_SÃO_JOÃO_DA_MADEIRA">'ref1'!$Q$2:$Q$5</definedName>
    <definedName name="CÂMARA_MUNICIPAL_DE_SÃO_JOÃO_DA_PESQUEIRA">'ref1'!$KB$2:$KB$5</definedName>
    <definedName name="CÂMARA_MUNICIPAL_DE_SÃO_PEDRO_DO_SUL">'ref1'!$KC$2:$KC$5</definedName>
    <definedName name="CÂMARA_MUNICIPAL_DE_SARDOAL">'ref1'!$HV$2:$HV$5</definedName>
    <definedName name="CÂMARA_MUNICIPAL_DE_SÁTÃO">'ref1'!$KD$2:$KD$5</definedName>
    <definedName name="CÂMARA_MUNICIPAL_DE_SEIA">'ref1'!$EE$2:$EE$5</definedName>
    <definedName name="CÂMARA_MUNICIPAL_DE_SEIXAL">'ref1'!$IJ$2:$IJ$6</definedName>
    <definedName name="CÂMARA_MUNICIPAL_DE_SERNANCELHE">'ref1'!$KE$2:$KE$5</definedName>
    <definedName name="CÂMARA_MUNICIPAL_DE_SERPA">'ref1'!$AG$2:$AG$5</definedName>
    <definedName name="CÂMARA_MUNICIPAL_DE_SERTÃ">'ref1'!$BU$2:$BU$5</definedName>
    <definedName name="CÂMARA_MUNICIPAL_DE_SESIMBRA">'ref1'!$IL$2:$IL$6</definedName>
    <definedName name="CÂMARA_MUNICIPAL_DE_SETÚBAL">'ref1'!$IM$2:$IM$6</definedName>
    <definedName name="CÂMARA_MUNICIPAL_DE_SEVER_DO_VOUGA">'ref1'!$R$2:$R$5</definedName>
    <definedName name="CÂMARA_MUNICIPAL_DE_SILVES">'ref1'!$DP$2:$DP$5</definedName>
    <definedName name="CÂMARA_MUNICIPAL_DE_SINES">'ref1'!$IO$2:$IO$7</definedName>
    <definedName name="CÂMARA_MUNICIPAL_DE_SINTRA_1">'ref1'!$FM$2:$FM$6</definedName>
    <definedName name="CÂMARA_MUNICIPAL_DE_SINTRA_2">'ref1'!$FN$2:$FN$6</definedName>
    <definedName name="CÂMARA_MUNICIPAL_DE_SOBRAL_DE_MONTE_AGRAÇO">'ref1'!$FO$2:$FO$5</definedName>
    <definedName name="CÂMARA_MUNICIPAL_DE_SOURE">'ref1'!$CM$2:$CM$5</definedName>
    <definedName name="CÂMARA_MUNICIPAL_DE_SOUSEL">'ref1'!$GG$2:$GG$5</definedName>
    <definedName name="CÂMARA_MUNICIPAL_DE_TÁBUA">'ref1'!$CN$2:$CN$5</definedName>
    <definedName name="CÂMARA_MUNICIPAL_DE_TABUAÇO">'ref1'!$KF$2:$KF$5</definedName>
    <definedName name="CÂMARA_MUNICIPAL_DE_TAROUCA">'ref1'!$KG$2:$KG$5</definedName>
    <definedName name="CÂMARA_MUNICIPAL_DE_TAVIRA">'ref1'!$DQ$2:$DQ$5</definedName>
    <definedName name="CÂMARA_MUNICIPAL_DE_TERRAS_DE_BOURO">'ref1'!$AU$2:$AU$5</definedName>
    <definedName name="CÂMARA_MUNICIPAL_DE_TOMAR">'ref1'!$HW$2:$HW$5</definedName>
    <definedName name="CÂMARA_MUNICIPAL_DE_TONDELA">'ref1'!$KH$2:$KH$5</definedName>
    <definedName name="CÂMARA_MUNICIPAL_DE_TORRE_DE_MONCORVO">'ref1'!$BI$2:$BI$5</definedName>
    <definedName name="CÂMARA_MUNICIPAL_DE_TORRES_NOVAS">'ref1'!$HX$2:$HX$5</definedName>
    <definedName name="CÂMARA_MUNICIPAL_DE_TORRES_VEDRAS">'ref1'!$FP$2:$FP$5</definedName>
    <definedName name="CÂMARA_MUNICIPAL_DE_TRANCOSO">'ref1'!$EF$2:$EF$5</definedName>
    <definedName name="CÂMARA_MUNICIPAL_DE_TROFA">'ref1'!$GZ$2:$GZ$6</definedName>
    <definedName name="CÂMARA_MUNICIPAL_DE_VAGOS">'ref1'!$S$2:$S$5</definedName>
    <definedName name="CÂMARA_MUNICIPAL_DE_VALE_DE_CAMBRA">'ref1'!$T$2:$T$5</definedName>
    <definedName name="CÂMARA_MUNICIPAL_DE_VALENÇA">'ref1'!$IW$2:$IW$5</definedName>
    <definedName name="CÂMARA_MUNICIPAL_DE_VALONGO">'ref1'!$HA$2:$HA$6</definedName>
    <definedName name="CÂMARA_MUNICIPAL_DE_VALPAÇOS">'ref1'!$JK$2:$JK$5</definedName>
    <definedName name="CÂMARA_MUNICIPAL_DE_VENDAS_NOVAS">'ref1'!$DA$2:$DA$5</definedName>
    <definedName name="CÂMARA_MUNICIPAL_DE_VIANA_DO_ALENTEJO">'ref1'!$DB$2:$DB$5</definedName>
    <definedName name="CÂMARA_MUNICIPAL_DE_VIANA_DO_CASTELO">'ref1'!$IX$2:$IX$5</definedName>
    <definedName name="CÂMARA_MUNICIPAL_DE_VIDIGUEIRA">'ref1'!$AH$2:$AH$5</definedName>
    <definedName name="CÂMARA_MUNICIPAL_DE_VIEIRA_DO_MINHO">'ref1'!$AV$2:$AV$5</definedName>
    <definedName name="CÂMARA_MUNICIPAL_DE_VILA_DE_REI">'ref1'!$BV$2:$BV$5</definedName>
    <definedName name="CÂMARA_MUNICIPAL_DE_VILA_DO_BISPO">'ref1'!$DR$2:$DR$5</definedName>
    <definedName name="CÂMARA_MUNICIPAL_DE_VILA_DO_CONDE">'ref1'!$HB$2:$HB$6</definedName>
    <definedName name="CÂMARA_MUNICIPAL_DE_VILA_FLOR">'ref1'!$BJ$2:$BJ$5</definedName>
    <definedName name="CÂMARA_MUNICIPAL_DE_VILA_FRANCA_DE_XIRA">'ref1'!$FQ$2:$FQ$7</definedName>
    <definedName name="CÂMARA_MUNICIPAL_DE_VILA_NOVA_DA_BARQUINHA">'ref1'!$HY$2:$HY$5</definedName>
    <definedName name="CÂMARA_MUNICIPAL_DE_VILA_NOVA_DE_CERVEIRA">'ref1'!$IY$2:$IY$5</definedName>
    <definedName name="CÂMARA_MUNICIPAL_DE_VILA_NOVA_DE_FAMALICÃO">'ref1'!$AW$2:$AW$5</definedName>
    <definedName name="CÂMARA_MUNICIPAL_DE_VILA_NOVA_DE_FOZ_CÔA">'ref1'!$EG$2:$EG$5</definedName>
    <definedName name="CÂMARA_MUNICIPAL_DE_VILA_NOVA_DE_GAIA">'ref1'!$HC$2:$HC$5</definedName>
    <definedName name="CÂMARA_MUNICIPAL_DE_VILA_NOVA_DE_PAIVA">'ref1'!$KI$2:$KI$5</definedName>
    <definedName name="CÂMARA_MUNICIPAL_DE_VILA_NOVA_DE_POIARES">'ref1'!$CO$2:$CO$5</definedName>
    <definedName name="CÂMARA_MUNICIPAL_DE_VILA_POUCA_DE_AGUIAR">'ref1'!$JL$2:$JL$5</definedName>
    <definedName name="CÂMARA_MUNICIPAL_DE_VILA_REAL">'ref1'!$JM$2:$JM$5</definedName>
    <definedName name="CÂMARA_MUNICIPAL_DE_VILA_REAL_DE_SANTO_ANTÓNIO">'ref1'!$DS$2:$DS$5</definedName>
    <definedName name="CÂMARA_MUNICIPAL_DE_VILA_VELHA_DE_RÓDÃO">'ref1'!$BW$2:$BW$5</definedName>
    <definedName name="CÂMARA_MUNICIPAL_DE_VILA_VERDE">'ref1'!$AY$2:$AY$5</definedName>
    <definedName name="CÂMARA_MUNICIPAL_DE_VILA_VIÇOSA">'ref1'!$DC$2:$DC$5</definedName>
    <definedName name="CÂMARA_MUNICIPAL_DE_VIMIOSO">'ref1'!$BK$2:$BK$5</definedName>
    <definedName name="CÂMARA_MUNICIPAL_DE_VINHAIS">'ref1'!$BL$2:$BL$5</definedName>
    <definedName name="CÂMARA_MUNICIPAL_DE_VISEU">'ref1'!$KJ$2:$KJ$7</definedName>
    <definedName name="CÂMARA_MUNICIPAL_DE_VIZELA">'ref1'!$AZ$2:$AZ$5</definedName>
    <definedName name="CÂMARA_MUNICIPAL_DE_VOUZELA">'ref1'!$KL$2:$KL$5</definedName>
    <definedName name="CÂMARA_MUNICIPAL_MONTEMOR_O_NOVO">'ref1'!$CU$2:$CU$5</definedName>
    <definedName name="CASTELO_BRANCO">ref!$S$2:$S$12</definedName>
    <definedName name="COIMBRA">ref!$T$2:$T$19</definedName>
    <definedName name="COORD01">#REF!</definedName>
    <definedName name="COORD02">#REF!</definedName>
    <definedName name="COORD03">#REF!</definedName>
    <definedName name="Data_Fim1">#REF!</definedName>
    <definedName name="Data_Inicio1">#REF!</definedName>
    <definedName name="Data_Inicio2">#REF!</definedName>
    <definedName name="email1">Radar_Social!$C$10:$C$10</definedName>
    <definedName name="ÉVORA">ref!$U$2:$U$15</definedName>
    <definedName name="FARO">ref!$V$2:$V$17</definedName>
    <definedName name="GUARDA">ref!$W$2:$W$15</definedName>
    <definedName name="LEIRIA">ref!$X$2:$X$18</definedName>
    <definedName name="LISBOA">ref!$Y$2:$Y$21</definedName>
    <definedName name="PORTALEGRE">ref!$Z$2:$Z$16</definedName>
    <definedName name="PORTO">ref!$AA$2:$AA$24</definedName>
    <definedName name="SANTARÉM">ref!$AB$2:$AB$22</definedName>
    <definedName name="SETÚBAL">ref!$AC$2:$AC$17</definedName>
    <definedName name="VIANA_DO_CASTELO">ref!$AD$2:$AD$11</definedName>
    <definedName name="VILA_REAL">ref!$AE$2:$AE$15</definedName>
    <definedName name="VISEU">ref!$AF$2:$AF$26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3" l="1"/>
  <c r="C7" i="13"/>
  <c r="F13" i="13" l="1"/>
  <c r="O2" i="10" a="1"/>
  <c r="O2" i="10" s="1"/>
  <c r="KK2" i="12" a="1"/>
  <c r="KK2" i="12" s="1"/>
  <c r="IN2" i="12" a="1"/>
  <c r="IN2" i="12" s="1"/>
  <c r="IK2" i="12" a="1"/>
  <c r="IK2" i="12" s="1"/>
  <c r="IC2" i="12" a="1"/>
  <c r="IC2" i="12" s="1"/>
  <c r="HD2" i="12" a="1"/>
  <c r="HD2" i="12" s="1"/>
  <c r="GW2" i="12" a="1"/>
  <c r="GW2" i="12" s="1"/>
  <c r="GR2" i="12" a="1"/>
  <c r="GR2" i="12" s="1"/>
  <c r="GO2" i="12" a="1"/>
  <c r="GO2" i="12" s="1"/>
  <c r="GL2" i="12" a="1"/>
  <c r="GL2" i="12" s="1"/>
  <c r="FR2" i="12" a="1"/>
  <c r="FR2" i="12" s="1"/>
  <c r="FG2" i="12" a="1"/>
  <c r="FG2" i="12" s="1"/>
  <c r="FE2" i="12" a="1"/>
  <c r="FE2" i="12" s="1"/>
  <c r="EQ2" i="12" a="1"/>
  <c r="EQ2" i="12" s="1"/>
  <c r="CA2" i="12" a="1"/>
  <c r="CA2" i="12" s="1"/>
  <c r="AX2" i="12" a="1"/>
  <c r="AX2" i="12" s="1"/>
  <c r="AS2" i="12" a="1"/>
  <c r="AS2" i="12" s="1"/>
  <c r="AK2" i="12" a="1"/>
  <c r="AK2" i="12" s="1"/>
  <c r="P2" i="12" a="1"/>
  <c r="P2" i="12" s="1"/>
  <c r="FK2" i="12" a="1"/>
  <c r="FK2" i="12" s="1"/>
  <c r="C9" i="13"/>
  <c r="FN2" i="12" a="1"/>
  <c r="FN2" i="12" s="1"/>
  <c r="FM2" i="12" a="1"/>
  <c r="FM2" i="12" s="1"/>
  <c r="D5" i="13"/>
  <c r="Q2" i="10" a="1"/>
  <c r="Q2" i="10" s="1"/>
  <c r="AF2" i="10" a="1"/>
  <c r="AF2" i="10" s="1"/>
  <c r="AE2" i="10" a="1"/>
  <c r="AE2" i="10" s="1"/>
  <c r="AD2" i="10" a="1"/>
  <c r="AD2" i="10" s="1"/>
  <c r="AC2" i="10" a="1"/>
  <c r="AC2" i="10" s="1"/>
  <c r="AB2" i="10" a="1"/>
  <c r="AB2" i="10" s="1"/>
  <c r="AA2" i="10" a="1"/>
  <c r="AA2" i="10" s="1"/>
  <c r="Z2" i="10" a="1"/>
  <c r="Z2" i="10" s="1"/>
  <c r="Y2" i="10" a="1"/>
  <c r="Y2" i="10" s="1"/>
  <c r="X2" i="10" a="1"/>
  <c r="X2" i="10" s="1"/>
  <c r="W2" i="10" a="1"/>
  <c r="W2" i="10" s="1"/>
  <c r="V2" i="10" a="1"/>
  <c r="V2" i="10" s="1"/>
  <c r="U2" i="10" a="1"/>
  <c r="U2" i="10" s="1"/>
  <c r="T2" i="10" a="1"/>
  <c r="T2" i="10" s="1"/>
  <c r="S2" i="10" a="1"/>
  <c r="S2" i="10" s="1"/>
  <c r="R2" i="10" a="1"/>
  <c r="R2" i="10" s="1"/>
  <c r="P2" i="10" a="1"/>
  <c r="P2" i="10" s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AM2" i="12" a="1"/>
  <c r="AM2" i="12" s="1"/>
  <c r="F2" i="12" l="1" a="1"/>
  <c r="F2" i="12" s="1"/>
  <c r="DU2" i="12" a="1"/>
  <c r="DU2" i="12" s="1"/>
  <c r="CC2" i="12" l="1" a="1"/>
  <c r="CC2" i="12" s="1"/>
  <c r="D6" i="13"/>
  <c r="KL2" i="12" a="1"/>
  <c r="KL2" i="12" s="1"/>
  <c r="KJ2" i="12" a="1"/>
  <c r="KJ2" i="12" s="1"/>
  <c r="KI2" i="12" a="1"/>
  <c r="KI2" i="12" s="1"/>
  <c r="KH2" i="12" a="1"/>
  <c r="KH2" i="12" s="1"/>
  <c r="KG2" i="12" a="1"/>
  <c r="KG2" i="12" s="1"/>
  <c r="KF2" i="12" a="1"/>
  <c r="KF2" i="12" s="1"/>
  <c r="KE2" i="12" a="1"/>
  <c r="KE2" i="12" s="1"/>
  <c r="KD2" i="12" a="1"/>
  <c r="KD2" i="12" s="1"/>
  <c r="KC2" i="12" a="1"/>
  <c r="KC2" i="12" s="1"/>
  <c r="KB2" i="12" a="1"/>
  <c r="KB2" i="12" s="1"/>
  <c r="KA2" i="12" a="1"/>
  <c r="KA2" i="12" s="1"/>
  <c r="JZ2" i="12" a="1"/>
  <c r="JZ2" i="12" s="1"/>
  <c r="JY2" i="12" a="1"/>
  <c r="JY2" i="12" s="1"/>
  <c r="JX2" i="12" a="1"/>
  <c r="JX2" i="12" s="1"/>
  <c r="JW2" i="12" a="1"/>
  <c r="JW2" i="12" s="1"/>
  <c r="JV2" i="12" a="1"/>
  <c r="JV2" i="12" s="1"/>
  <c r="JU2" i="12" a="1"/>
  <c r="JU2" i="12" s="1"/>
  <c r="JT2" i="12" a="1"/>
  <c r="JT2" i="12" s="1"/>
  <c r="JS2" i="12" a="1"/>
  <c r="JS2" i="12" s="1"/>
  <c r="JR2" i="12" a="1"/>
  <c r="JR2" i="12" s="1"/>
  <c r="JQ2" i="12" a="1"/>
  <c r="JQ2" i="12" s="1"/>
  <c r="JP2" i="12" a="1"/>
  <c r="JP2" i="12" s="1"/>
  <c r="JO2" i="12" a="1"/>
  <c r="JO2" i="12" s="1"/>
  <c r="JN2" i="12" a="1"/>
  <c r="JN2" i="12" s="1"/>
  <c r="JM2" i="12" a="1"/>
  <c r="JM2" i="12" s="1"/>
  <c r="JL2" i="12" a="1"/>
  <c r="JL2" i="12" s="1"/>
  <c r="JK2" i="12" a="1"/>
  <c r="JK2" i="12" s="1"/>
  <c r="JJ2" i="12" a="1"/>
  <c r="JJ2" i="12" s="1"/>
  <c r="JI2" i="12" a="1"/>
  <c r="JI2" i="12" s="1"/>
  <c r="JH2" i="12" a="1"/>
  <c r="JH2" i="12" s="1"/>
  <c r="JG2" i="12" a="1"/>
  <c r="JG2" i="12" s="1"/>
  <c r="JF2" i="12" a="1"/>
  <c r="JF2" i="12" s="1"/>
  <c r="JE2" i="12" a="1"/>
  <c r="JE2" i="12" s="1"/>
  <c r="JD2" i="12" a="1"/>
  <c r="JD2" i="12" s="1"/>
  <c r="JC2" i="12" a="1"/>
  <c r="JC2" i="12" s="1"/>
  <c r="JB2" i="12" a="1"/>
  <c r="JB2" i="12" s="1"/>
  <c r="JA2" i="12" a="1"/>
  <c r="JA2" i="12" s="1"/>
  <c r="IZ2" i="12" a="1"/>
  <c r="IZ2" i="12" s="1"/>
  <c r="IY2" i="12" a="1"/>
  <c r="IY2" i="12" s="1"/>
  <c r="IX2" i="12" a="1"/>
  <c r="IX2" i="12" s="1"/>
  <c r="IW2" i="12" a="1"/>
  <c r="IW2" i="12" s="1"/>
  <c r="IV2" i="12" a="1"/>
  <c r="IV2" i="12" s="1"/>
  <c r="IU2" i="12" a="1"/>
  <c r="IU2" i="12" s="1"/>
  <c r="IT2" i="12" a="1"/>
  <c r="IT2" i="12" s="1"/>
  <c r="IS2" i="12" a="1"/>
  <c r="IS2" i="12" s="1"/>
  <c r="IR2" i="12" a="1"/>
  <c r="IR2" i="12" s="1"/>
  <c r="IQ2" i="12" a="1"/>
  <c r="IQ2" i="12" s="1"/>
  <c r="IP2" i="12" a="1"/>
  <c r="IP2" i="12" s="1"/>
  <c r="IO2" i="12" a="1"/>
  <c r="IO2" i="12" s="1"/>
  <c r="IM2" i="12" a="1"/>
  <c r="IM2" i="12" s="1"/>
  <c r="IL2" i="12" a="1"/>
  <c r="IL2" i="12" s="1"/>
  <c r="IJ2" i="12" a="1"/>
  <c r="IJ2" i="12" s="1"/>
  <c r="II2" i="12" a="1"/>
  <c r="II2" i="12" s="1"/>
  <c r="IH2" i="12" a="1"/>
  <c r="IH2" i="12" s="1"/>
  <c r="IG2" i="12" a="1"/>
  <c r="IG2" i="12" s="1"/>
  <c r="IF2" i="12" a="1"/>
  <c r="IF2" i="12" s="1"/>
  <c r="IE2" i="12" a="1"/>
  <c r="IE2" i="12" s="1"/>
  <c r="ID2" i="12" a="1"/>
  <c r="ID2" i="12" s="1"/>
  <c r="IB2" i="12" a="1"/>
  <c r="IB2" i="12" s="1"/>
  <c r="IA2" i="12" a="1"/>
  <c r="IA2" i="12" s="1"/>
  <c r="HZ2" i="12" a="1"/>
  <c r="HZ2" i="12" s="1"/>
  <c r="HY2" i="12" a="1"/>
  <c r="HY2" i="12" s="1"/>
  <c r="HX2" i="12" a="1"/>
  <c r="HX2" i="12" s="1"/>
  <c r="HW2" i="12" a="1"/>
  <c r="HW2" i="12" s="1"/>
  <c r="HV2" i="12" a="1"/>
  <c r="HV2" i="12" s="1"/>
  <c r="HU2" i="12" a="1"/>
  <c r="HU2" i="12" s="1"/>
  <c r="HT2" i="12" a="1"/>
  <c r="HT2" i="12" s="1"/>
  <c r="HS2" i="12" a="1"/>
  <c r="HS2" i="12" s="1"/>
  <c r="HR2" i="12" a="1"/>
  <c r="HR2" i="12" s="1"/>
  <c r="HQ2" i="12" a="1"/>
  <c r="HQ2" i="12" s="1"/>
  <c r="HP2" i="12" a="1"/>
  <c r="HP2" i="12" s="1"/>
  <c r="HO2" i="12" a="1"/>
  <c r="HO2" i="12" s="1"/>
  <c r="HN2" i="12" a="1"/>
  <c r="HN2" i="12" s="1"/>
  <c r="HM2" i="12" a="1"/>
  <c r="HM2" i="12" s="1"/>
  <c r="HL2" i="12" a="1"/>
  <c r="HL2" i="12" s="1"/>
  <c r="HK2" i="12" a="1"/>
  <c r="HK2" i="12" s="1"/>
  <c r="HJ2" i="12" a="1"/>
  <c r="HJ2" i="12" s="1"/>
  <c r="HI2" i="12" a="1"/>
  <c r="HI2" i="12" s="1"/>
  <c r="HH2" i="12" a="1"/>
  <c r="HH2" i="12" s="1"/>
  <c r="HG2" i="12" a="1"/>
  <c r="HG2" i="12" s="1"/>
  <c r="HF2" i="12" a="1"/>
  <c r="HF2" i="12" s="1"/>
  <c r="HE2" i="12" a="1"/>
  <c r="HE2" i="12" s="1"/>
  <c r="HC2" i="12" a="1"/>
  <c r="HC2" i="12" s="1"/>
  <c r="HB2" i="12" a="1"/>
  <c r="HB2" i="12" s="1"/>
  <c r="HA2" i="12" a="1"/>
  <c r="HA2" i="12" s="1"/>
  <c r="GZ2" i="12" a="1"/>
  <c r="GZ2" i="12" s="1"/>
  <c r="GY2" i="12" a="1"/>
  <c r="GY2" i="12" s="1"/>
  <c r="GX2" i="12" a="1"/>
  <c r="GX2" i="12" s="1"/>
  <c r="GV2" i="12" a="1"/>
  <c r="GV2" i="12" s="1"/>
  <c r="GU2" i="12" a="1"/>
  <c r="GU2" i="12" s="1"/>
  <c r="GT2" i="12" a="1"/>
  <c r="GT2" i="12" s="1"/>
  <c r="GS2" i="12" a="1"/>
  <c r="GS2" i="12" s="1"/>
  <c r="GQ2" i="12" a="1"/>
  <c r="GQ2" i="12" s="1"/>
  <c r="GP2" i="12" a="1"/>
  <c r="GP2" i="12" s="1"/>
  <c r="GN2" i="12" a="1"/>
  <c r="GN2" i="12" s="1"/>
  <c r="GM2" i="12" a="1"/>
  <c r="GM2" i="12" s="1"/>
  <c r="GK2" i="12" a="1"/>
  <c r="GK2" i="12" s="1"/>
  <c r="GJ2" i="12" a="1"/>
  <c r="GJ2" i="12" s="1"/>
  <c r="GI2" i="12" a="1"/>
  <c r="GI2" i="12" s="1"/>
  <c r="GH2" i="12" a="1"/>
  <c r="GH2" i="12" s="1"/>
  <c r="GG2" i="12" a="1"/>
  <c r="GG2" i="12" s="1"/>
  <c r="GF2" i="12" a="1"/>
  <c r="GF2" i="12" s="1"/>
  <c r="GE2" i="12" a="1"/>
  <c r="GE2" i="12" s="1"/>
  <c r="GD2" i="12" a="1"/>
  <c r="GD2" i="12" s="1"/>
  <c r="GC2" i="12" a="1"/>
  <c r="GC2" i="12" s="1"/>
  <c r="GB2" i="12" a="1"/>
  <c r="GB2" i="12" s="1"/>
  <c r="GA2" i="12" a="1"/>
  <c r="GA2" i="12" s="1"/>
  <c r="FZ2" i="12" a="1"/>
  <c r="FZ2" i="12" s="1"/>
  <c r="FY2" i="12" a="1"/>
  <c r="FY2" i="12" s="1"/>
  <c r="FX2" i="12" a="1"/>
  <c r="FX2" i="12" s="1"/>
  <c r="FW2" i="12" a="1"/>
  <c r="FW2" i="12" s="1"/>
  <c r="FV2" i="12" a="1"/>
  <c r="FV2" i="12" s="1"/>
  <c r="FU2" i="12" a="1"/>
  <c r="FU2" i="12" s="1"/>
  <c r="FT2" i="12" a="1"/>
  <c r="FT2" i="12" s="1"/>
  <c r="FS2" i="12" a="1"/>
  <c r="FS2" i="12" s="1"/>
  <c r="FQ2" i="12" a="1"/>
  <c r="FQ2" i="12" s="1"/>
  <c r="FP2" i="12" a="1"/>
  <c r="FP2" i="12" s="1"/>
  <c r="FO2" i="12" a="1"/>
  <c r="FO2" i="12" s="1"/>
  <c r="FL2" i="12" a="1"/>
  <c r="FL2" i="12" s="1"/>
  <c r="FJ2" i="12" a="1"/>
  <c r="FJ2" i="12" s="1"/>
  <c r="FI2" i="12" a="1"/>
  <c r="FI2" i="12" s="1"/>
  <c r="FH2" i="12" a="1"/>
  <c r="FH2" i="12" s="1"/>
  <c r="FF2" i="12" a="1"/>
  <c r="FF2" i="12" s="1"/>
  <c r="FD2" i="12" a="1"/>
  <c r="FD2" i="12" s="1"/>
  <c r="FC2" i="12" a="1"/>
  <c r="FC2" i="12" s="1"/>
  <c r="FB2" i="12" a="1"/>
  <c r="FB2" i="12" s="1"/>
  <c r="FA2" i="12" a="1"/>
  <c r="FA2" i="12" s="1"/>
  <c r="EZ2" i="12" a="1"/>
  <c r="EZ2" i="12" s="1"/>
  <c r="EY2" i="12" a="1"/>
  <c r="EY2" i="12" s="1"/>
  <c r="EX2" i="12" a="1"/>
  <c r="EX2" i="12" s="1"/>
  <c r="EW2" i="12" a="1"/>
  <c r="EW2" i="12" s="1"/>
  <c r="EV2" i="12" a="1"/>
  <c r="EV2" i="12" s="1"/>
  <c r="EU2" i="12" a="1"/>
  <c r="EU2" i="12" s="1"/>
  <c r="ET2" i="12" a="1"/>
  <c r="ET2" i="12" s="1"/>
  <c r="ES2" i="12" a="1"/>
  <c r="ES2" i="12" s="1"/>
  <c r="ER2" i="12" a="1"/>
  <c r="ER2" i="12" s="1"/>
  <c r="EP2" i="12" a="1"/>
  <c r="EP2" i="12" s="1"/>
  <c r="EO2" i="12" a="1"/>
  <c r="EO2" i="12" s="1"/>
  <c r="EN2" i="12" a="1"/>
  <c r="EN2" i="12" s="1"/>
  <c r="EM2" i="12" a="1"/>
  <c r="EM2" i="12" s="1"/>
  <c r="EL2" i="12" a="1"/>
  <c r="EL2" i="12" s="1"/>
  <c r="EK2" i="12" a="1"/>
  <c r="EK2" i="12" s="1"/>
  <c r="EJ2" i="12" a="1"/>
  <c r="EJ2" i="12" s="1"/>
  <c r="EI2" i="12" a="1"/>
  <c r="EI2" i="12" s="1"/>
  <c r="EH2" i="12" a="1"/>
  <c r="EH2" i="12" s="1"/>
  <c r="EG2" i="12" a="1"/>
  <c r="EG2" i="12" s="1"/>
  <c r="EF2" i="12" a="1"/>
  <c r="EF2" i="12" s="1"/>
  <c r="EE2" i="12" a="1"/>
  <c r="EE2" i="12" s="1"/>
  <c r="ED2" i="12" a="1"/>
  <c r="ED2" i="12" s="1"/>
  <c r="EC2" i="12" a="1"/>
  <c r="EC2" i="12" s="1"/>
  <c r="EB2" i="12" a="1"/>
  <c r="EB2" i="12" s="1"/>
  <c r="EA2" i="12" a="1"/>
  <c r="EA2" i="12" s="1"/>
  <c r="DZ2" i="12" a="1"/>
  <c r="DZ2" i="12" s="1"/>
  <c r="DY2" i="12" a="1"/>
  <c r="DY2" i="12" s="1"/>
  <c r="DX2" i="12" a="1"/>
  <c r="DX2" i="12" s="1"/>
  <c r="DW2" i="12" a="1"/>
  <c r="DW2" i="12" s="1"/>
  <c r="DV2" i="12" a="1"/>
  <c r="DV2" i="12" s="1"/>
  <c r="DT2" i="12" a="1"/>
  <c r="DT2" i="12" s="1"/>
  <c r="DS2" i="12" a="1"/>
  <c r="DS2" i="12" s="1"/>
  <c r="DR2" i="12" a="1"/>
  <c r="DR2" i="12" s="1"/>
  <c r="DQ2" i="12" a="1"/>
  <c r="DQ2" i="12" s="1"/>
  <c r="DP2" i="12" a="1"/>
  <c r="DP2" i="12" s="1"/>
  <c r="DO2" i="12" a="1"/>
  <c r="DO2" i="12" s="1"/>
  <c r="DN2" i="12" a="1"/>
  <c r="DN2" i="12" s="1"/>
  <c r="DM2" i="12" a="1"/>
  <c r="DM2" i="12" s="1"/>
  <c r="DL2" i="12" a="1"/>
  <c r="DL2" i="12" s="1"/>
  <c r="DK2" i="12" a="1"/>
  <c r="DK2" i="12" s="1"/>
  <c r="DJ2" i="12" a="1"/>
  <c r="DJ2" i="12" s="1"/>
  <c r="DI2" i="12" a="1"/>
  <c r="DI2" i="12" s="1"/>
  <c r="DH2" i="12" a="1"/>
  <c r="DH2" i="12" s="1"/>
  <c r="DG2" i="12" a="1"/>
  <c r="DG2" i="12" s="1"/>
  <c r="DF2" i="12" a="1"/>
  <c r="DF2" i="12" s="1"/>
  <c r="DE2" i="12" a="1"/>
  <c r="DE2" i="12" s="1"/>
  <c r="DD2" i="12" a="1"/>
  <c r="DD2" i="12" s="1"/>
  <c r="DC2" i="12" a="1"/>
  <c r="DC2" i="12" s="1"/>
  <c r="DB2" i="12" a="1"/>
  <c r="DB2" i="12" s="1"/>
  <c r="DA2" i="12" a="1"/>
  <c r="DA2" i="12" s="1"/>
  <c r="CZ2" i="12" a="1"/>
  <c r="CZ2" i="12" s="1"/>
  <c r="CY2" i="12" a="1"/>
  <c r="CY2" i="12" s="1"/>
  <c r="CX2" i="12" a="1"/>
  <c r="CX2" i="12" s="1"/>
  <c r="CW2" i="12" a="1"/>
  <c r="CW2" i="12" s="1"/>
  <c r="CV2" i="12" a="1"/>
  <c r="CV2" i="12" s="1"/>
  <c r="CU2" i="12" a="1"/>
  <c r="CU2" i="12" s="1"/>
  <c r="CT2" i="12" a="1"/>
  <c r="CT2" i="12" s="1"/>
  <c r="CS2" i="12" a="1"/>
  <c r="CS2" i="12" s="1"/>
  <c r="CR2" i="12" a="1"/>
  <c r="CR2" i="12" s="1"/>
  <c r="CQ2" i="12" a="1"/>
  <c r="CQ2" i="12" s="1"/>
  <c r="CP2" i="12" a="1"/>
  <c r="CP2" i="12" s="1"/>
  <c r="CO2" i="12" a="1"/>
  <c r="CO2" i="12" s="1"/>
  <c r="CN2" i="12" a="1"/>
  <c r="CN2" i="12" s="1"/>
  <c r="CM2" i="12" a="1"/>
  <c r="CM2" i="12" s="1"/>
  <c r="CL2" i="12" a="1"/>
  <c r="CL2" i="12" s="1"/>
  <c r="CK2" i="12" a="1"/>
  <c r="CK2" i="12" s="1"/>
  <c r="CJ2" i="12" a="1"/>
  <c r="CJ2" i="12" s="1"/>
  <c r="CI2" i="12" a="1"/>
  <c r="CI2" i="12" s="1"/>
  <c r="CH2" i="12" a="1"/>
  <c r="CH2" i="12" s="1"/>
  <c r="CG2" i="12" a="1"/>
  <c r="CG2" i="12" s="1"/>
  <c r="CF2" i="12" a="1"/>
  <c r="CF2" i="12" s="1"/>
  <c r="CE2" i="12" a="1"/>
  <c r="CE2" i="12" s="1"/>
  <c r="CD2" i="12" a="1"/>
  <c r="CD2" i="12" s="1"/>
  <c r="CB2" i="12" a="1"/>
  <c r="CB2" i="12" s="1"/>
  <c r="BZ2" i="12" a="1"/>
  <c r="BZ2" i="12" s="1"/>
  <c r="BY2" i="12" a="1"/>
  <c r="BY2" i="12" s="1"/>
  <c r="BX2" i="12" a="1"/>
  <c r="BX2" i="12" s="1"/>
  <c r="BW2" i="12" a="1"/>
  <c r="BW2" i="12" s="1"/>
  <c r="BV2" i="12" a="1"/>
  <c r="BV2" i="12" s="1"/>
  <c r="BU2" i="12" a="1"/>
  <c r="BU2" i="12" s="1"/>
  <c r="BT2" i="12" a="1"/>
  <c r="BT2" i="12" s="1"/>
  <c r="BS2" i="12" a="1"/>
  <c r="BS2" i="12" s="1"/>
  <c r="BR2" i="12" a="1"/>
  <c r="BR2" i="12" s="1"/>
  <c r="BQ2" i="12" a="1"/>
  <c r="BQ2" i="12" s="1"/>
  <c r="BP2" i="12" a="1"/>
  <c r="BP2" i="12" s="1"/>
  <c r="BO2" i="12" a="1"/>
  <c r="BO2" i="12" s="1"/>
  <c r="BN2" i="12" a="1"/>
  <c r="BN2" i="12" s="1"/>
  <c r="BM2" i="12" a="1"/>
  <c r="BM2" i="12" s="1"/>
  <c r="BL2" i="12" a="1"/>
  <c r="BL2" i="12" s="1"/>
  <c r="BK2" i="12" a="1"/>
  <c r="BK2" i="12" s="1"/>
  <c r="BJ2" i="12" a="1"/>
  <c r="BJ2" i="12" s="1"/>
  <c r="BI2" i="12" a="1"/>
  <c r="BI2" i="12" s="1"/>
  <c r="BH2" i="12" a="1"/>
  <c r="BH2" i="12" s="1"/>
  <c r="BG2" i="12" a="1"/>
  <c r="BG2" i="12" s="1"/>
  <c r="BF2" i="12" a="1"/>
  <c r="BF2" i="12" s="1"/>
  <c r="BE2" i="12" a="1"/>
  <c r="BE2" i="12" s="1"/>
  <c r="BD2" i="12" a="1"/>
  <c r="BD2" i="12" s="1"/>
  <c r="BC2" i="12" a="1"/>
  <c r="BC2" i="12" s="1"/>
  <c r="BB2" i="12" a="1"/>
  <c r="BB2" i="12" s="1"/>
  <c r="BA2" i="12" a="1"/>
  <c r="BA2" i="12" s="1"/>
  <c r="AZ2" i="12" a="1"/>
  <c r="AZ2" i="12" s="1"/>
  <c r="AY2" i="12" a="1"/>
  <c r="AY2" i="12" s="1"/>
  <c r="AW2" i="12" a="1"/>
  <c r="AW2" i="12" s="1"/>
  <c r="AV2" i="12" a="1"/>
  <c r="AV2" i="12" s="1"/>
  <c r="AU2" i="12" a="1"/>
  <c r="AU2" i="12" s="1"/>
  <c r="AT2" i="12" a="1"/>
  <c r="AT2" i="12" s="1"/>
  <c r="AR2" i="12" a="1"/>
  <c r="AR2" i="12" s="1"/>
  <c r="AQ2" i="12" a="1"/>
  <c r="AQ2" i="12" s="1"/>
  <c r="AP2" i="12" a="1"/>
  <c r="AP2" i="12" s="1"/>
  <c r="AO2" i="12" a="1"/>
  <c r="AO2" i="12" s="1"/>
  <c r="AN2" i="12" a="1"/>
  <c r="AN2" i="12" s="1"/>
  <c r="AL2" i="12" a="1"/>
  <c r="AL2" i="12" s="1"/>
  <c r="AJ2" i="12" a="1"/>
  <c r="AJ2" i="12" s="1"/>
  <c r="AI2" i="12" a="1"/>
  <c r="AI2" i="12" s="1"/>
  <c r="AH2" i="12" a="1"/>
  <c r="AH2" i="12" s="1"/>
  <c r="AG2" i="12" a="1"/>
  <c r="AG2" i="12" s="1"/>
  <c r="AF2" i="12" a="1"/>
  <c r="AF2" i="12" s="1"/>
  <c r="AE2" i="12" a="1"/>
  <c r="AE2" i="12" s="1"/>
  <c r="AD2" i="12" a="1"/>
  <c r="AD2" i="12" s="1"/>
  <c r="AC2" i="12" a="1"/>
  <c r="AC2" i="12" s="1"/>
  <c r="AB2" i="12" a="1"/>
  <c r="AB2" i="12" s="1"/>
  <c r="AA2" i="12" a="1"/>
  <c r="AA2" i="12" s="1"/>
  <c r="Z2" i="12" a="1"/>
  <c r="Z2" i="12" s="1"/>
  <c r="Y2" i="12" a="1"/>
  <c r="Y2" i="12" s="1"/>
  <c r="X2" i="12" a="1"/>
  <c r="X2" i="12" s="1"/>
  <c r="W2" i="12" a="1"/>
  <c r="W2" i="12" s="1"/>
  <c r="V2" i="12" a="1"/>
  <c r="V2" i="12" s="1"/>
  <c r="U2" i="12" a="1"/>
  <c r="U2" i="12" s="1"/>
  <c r="T2" i="12" a="1"/>
  <c r="T2" i="12" s="1"/>
  <c r="S2" i="12" a="1"/>
  <c r="S2" i="12" s="1"/>
  <c r="R2" i="12" a="1"/>
  <c r="R2" i="12" s="1"/>
  <c r="Q2" i="12" a="1"/>
  <c r="Q2" i="12" s="1"/>
  <c r="O2" i="12" a="1"/>
  <c r="O2" i="12" s="1"/>
  <c r="N2" i="12" a="1"/>
  <c r="N2" i="12" s="1"/>
  <c r="M2" i="12" a="1"/>
  <c r="M2" i="12" s="1"/>
  <c r="L2" i="12" a="1"/>
  <c r="L2" i="12" s="1"/>
  <c r="K2" i="12" a="1"/>
  <c r="K2" i="12" s="1"/>
  <c r="J2" i="12" a="1"/>
  <c r="J2" i="12" s="1"/>
  <c r="I2" i="12" a="1"/>
  <c r="I2" i="12" s="1"/>
  <c r="H2" i="12" a="1"/>
  <c r="H2" i="12" s="1"/>
  <c r="G2" i="12" a="1"/>
  <c r="G2" i="12" s="1"/>
  <c r="E2" i="12" a="1"/>
  <c r="E2" i="12" s="1"/>
  <c r="D2" i="12" a="1"/>
  <c r="D2" i="12" s="1"/>
  <c r="C2" i="12" a="1"/>
  <c r="C2" i="12" s="1"/>
  <c r="B2" i="12" a="1"/>
  <c r="B2" i="12" s="1"/>
  <c r="A2" i="12" a="1"/>
  <c r="A2" i="12" s="1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AF3" i="10"/>
  <c r="AE15" i="10"/>
  <c r="AE14" i="10"/>
  <c r="AE13" i="10"/>
  <c r="AE12" i="10"/>
  <c r="AE11" i="10"/>
  <c r="AE10" i="10"/>
  <c r="AE9" i="10"/>
  <c r="AE8" i="10"/>
  <c r="AE7" i="10"/>
  <c r="AE6" i="10"/>
  <c r="AE5" i="10"/>
  <c r="AE4" i="10"/>
  <c r="AE3" i="10"/>
  <c r="AD11" i="10"/>
  <c r="AD10" i="10"/>
  <c r="AD9" i="10"/>
  <c r="AD8" i="10"/>
  <c r="AD7" i="10"/>
  <c r="AD6" i="10"/>
  <c r="AD5" i="10"/>
  <c r="AD4" i="10"/>
  <c r="AD3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AC5" i="10"/>
  <c r="AC4" i="10"/>
  <c r="AC3" i="10"/>
  <c r="AB22" i="10"/>
  <c r="AB21" i="10"/>
  <c r="AB20" i="10"/>
  <c r="AB19" i="10"/>
  <c r="AB18" i="10"/>
  <c r="AB17" i="10"/>
  <c r="AB16" i="10"/>
  <c r="AB15" i="10"/>
  <c r="AB14" i="10"/>
  <c r="AB13" i="10"/>
  <c r="AB12" i="10"/>
  <c r="AB11" i="10"/>
  <c r="AB10" i="10"/>
  <c r="AB9" i="10"/>
  <c r="AB8" i="10"/>
  <c r="AB7" i="10"/>
  <c r="AB6" i="10"/>
  <c r="AB5" i="10"/>
  <c r="AB4" i="10"/>
  <c r="AB3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AA6" i="10"/>
  <c r="AA5" i="10"/>
  <c r="AA4" i="10"/>
  <c r="AA3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Z3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Y3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X4" i="10"/>
  <c r="X3" i="10"/>
  <c r="W15" i="10"/>
  <c r="W14" i="10"/>
  <c r="W13" i="10"/>
  <c r="W12" i="10"/>
  <c r="W11" i="10"/>
  <c r="W10" i="10"/>
  <c r="W9" i="10"/>
  <c r="W8" i="10"/>
  <c r="W7" i="10"/>
  <c r="W6" i="10"/>
  <c r="W5" i="10"/>
  <c r="W4" i="10"/>
  <c r="W3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4" i="10"/>
  <c r="V3" i="10"/>
  <c r="U15" i="10"/>
  <c r="U14" i="10"/>
  <c r="U13" i="10"/>
  <c r="U12" i="10"/>
  <c r="U11" i="10"/>
  <c r="U10" i="10"/>
  <c r="U9" i="10"/>
  <c r="U8" i="10"/>
  <c r="U7" i="10"/>
  <c r="U6" i="10"/>
  <c r="U5" i="10"/>
  <c r="U4" i="10"/>
  <c r="U3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S12" i="10"/>
  <c r="S11" i="10"/>
  <c r="S10" i="10"/>
  <c r="S9" i="10"/>
  <c r="S8" i="10"/>
  <c r="S7" i="10"/>
  <c r="S6" i="10"/>
  <c r="S5" i="10"/>
  <c r="S4" i="10"/>
  <c r="S3" i="10"/>
  <c r="R13" i="10"/>
  <c r="R12" i="10"/>
  <c r="R11" i="10"/>
  <c r="R10" i="10"/>
  <c r="R9" i="10"/>
  <c r="R8" i="10"/>
  <c r="R7" i="10"/>
  <c r="R6" i="10"/>
  <c r="R5" i="10"/>
  <c r="R4" i="10"/>
  <c r="R3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</calcChain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<sst xmlns="http://schemas.openxmlformats.org/spreadsheetml/2006/main" count="2805" uniqueCount="1578">
  <si>
    <t>RADAR SOCIAL  |  Formulário para Autarquias</t>
  </si>
  <si>
    <t>Requerente</t>
  </si>
  <si>
    <t>Distrito</t>
  </si>
  <si>
    <t>Município</t>
  </si>
  <si>
    <t>Código Autarquia</t>
  </si>
  <si>
    <t>CÂMARA_MUNICIPAL_DE_ALBERGARIA-A-VELHA</t>
  </si>
  <si>
    <t>Código Serviço</t>
  </si>
  <si>
    <t>Email Requerente</t>
  </si>
  <si>
    <t>E-mail do serviço de suporte</t>
  </si>
  <si>
    <t>Tipo de Pedido</t>
  </si>
  <si>
    <t>Email</t>
  </si>
  <si>
    <t>Código
do Utilizador</t>
  </si>
  <si>
    <t>Tipo de Utilizador</t>
  </si>
  <si>
    <t>Observações</t>
  </si>
  <si>
    <t>Novo Utilizador</t>
  </si>
  <si>
    <t>Sigla</t>
  </si>
  <si>
    <t>Autarquia</t>
  </si>
  <si>
    <t>Cod_Autarquia</t>
  </si>
  <si>
    <t>Serviço</t>
  </si>
  <si>
    <t>Cod_Serviço</t>
  </si>
  <si>
    <t>Equipa</t>
  </si>
  <si>
    <t>Cod_Equipa</t>
  </si>
  <si>
    <t>AutarquiaUnder</t>
  </si>
  <si>
    <t>Distritos</t>
  </si>
  <si>
    <t>Distritos_under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</si>
  <si>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</si>
  <si>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</si>
  <si>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</si>
  <si>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</si>
  <si>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</si>
  <si>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</si>
  <si>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</si>
  <si>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</si>
  <si>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</si>
  <si>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</si>
  <si>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</si>
  <si>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</si>
  <si>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</si>
  <si>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</si>
  <si>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</si>
  <si>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</si>
  <si>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</si>
  <si>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</si>
  <si>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e-mail</t>
  </si>
  <si>
    <t>AVE</t>
  </si>
  <si>
    <t>CÂMARA MUNICIPAL DE ÁGUEDA</t>
  </si>
  <si>
    <t>RADAR SOCIAL ÁGUEDA</t>
  </si>
  <si>
    <t>CÂMARA_MUNICIPAL_DE_ÁGUEDA</t>
  </si>
  <si>
    <t>servico-suporte-agueda@cm-agueda.pt</t>
  </si>
  <si>
    <t>CÂMARA MUNICIPAL DE ALBERGARIA-A-VELHA</t>
  </si>
  <si>
    <t xml:space="preserve">RADAR SOCIAL ALBERGARIA-A-VELHA </t>
  </si>
  <si>
    <t>CÂMARA_MUNICIPAL_DE_ALBERGARIA_A_VELHA</t>
  </si>
  <si>
    <t>Desativar Utilizador</t>
  </si>
  <si>
    <t>CÂMARA MUNICIPAL DE ANADIA</t>
  </si>
  <si>
    <t>RADAR SOCIAL ANADIA</t>
  </si>
  <si>
    <t>CÂMARA_MUNICIPAL_DE_ANADIA</t>
  </si>
  <si>
    <t>Reativar Utilizador</t>
  </si>
  <si>
    <t>CÂMARA MUNICIPAL DE AROUCA</t>
  </si>
  <si>
    <t>RADAR SOCIAL AROUCA</t>
  </si>
  <si>
    <t>CÂMARA_MUNICIPAL_DE_AROUCA</t>
  </si>
  <si>
    <t>Renovar Senha de Acesso</t>
  </si>
  <si>
    <t>CÂMARA MUNICIPAL DE AVEIRO</t>
  </si>
  <si>
    <t>RADAR SOCIAL AVEIRO</t>
  </si>
  <si>
    <t>CÂMARA_MUNICIPAL_DE_AVEIRO</t>
  </si>
  <si>
    <t>Corrigir Nome</t>
  </si>
  <si>
    <t>CASTELO_BRANCO</t>
  </si>
  <si>
    <t>CÂMARA MUNICIPAL DE CASTELO DE PAIVA</t>
  </si>
  <si>
    <t>RADAR SOCIAL CASTELO DE PAIVA</t>
  </si>
  <si>
    <t>CÂMARA_MUNICIPAL_DE_CASTELO_DE_PAIVA</t>
  </si>
  <si>
    <t>Manter Utilizador (sem alteração)</t>
  </si>
  <si>
    <t>CÂMARA MUNICIPAL DE ESPINHO</t>
  </si>
  <si>
    <t>RADAR SOCIAL ESPINHO</t>
  </si>
  <si>
    <t>CÂMARA_MUNICIPAL_DE_ESPINHO</t>
  </si>
  <si>
    <t>CÂMARA MUNICIPAL DE ESTARREJA</t>
  </si>
  <si>
    <t>RADAR SOCIAL ESTARREJA</t>
  </si>
  <si>
    <t>CÂMARA_MUNICIPAL_DE_ESTARREJA</t>
  </si>
  <si>
    <t>CÂMARA MUNICIPAL DE ÍLHAVO</t>
  </si>
  <si>
    <t>RADAR SOCIAL ÍLHAVO</t>
  </si>
  <si>
    <t>CÂMARA_MUNICIPAL_DE_ÍLHAVO</t>
  </si>
  <si>
    <t>CÂMARA MUNICIPAL DE MEALHADA</t>
  </si>
  <si>
    <t>RADAR SOCIAL MEALHADA</t>
  </si>
  <si>
    <t>CÂMARA_MUNICIPAL_DE_MEALHADA</t>
  </si>
  <si>
    <t>CÂMARA MUNICIPAL DE MURTOSA</t>
  </si>
  <si>
    <t>RADAR SOCIAL MURTOSA</t>
  </si>
  <si>
    <t>CÂMARA_MUNICIPAL_DE_MURTOSA</t>
  </si>
  <si>
    <t>CÂMARA MUNICIPAL DE OLIVEIRA DE AZEMÉIS</t>
  </si>
  <si>
    <t>RADAR SOCIAL OLIVEIRA DE AZEMÉIS</t>
  </si>
  <si>
    <t>CÂMARA_MUNICIPAL_DE_OLIVEIRA_DE_AZEMÉIS</t>
  </si>
  <si>
    <t>Associar Serviços/Equipas</t>
  </si>
  <si>
    <t>CÂMARA MUNICIPAL DE OLIVEIRA DO BAIRRO</t>
  </si>
  <si>
    <t>RADAR SOCIAL OLIVEIRA DO BAIRRO</t>
  </si>
  <si>
    <t>CÂMARA_MUNICIPAL_DE_OLIVEIRA_DO_BAIRRO</t>
  </si>
  <si>
    <t>Retirar Serviços/Equipas</t>
  </si>
  <si>
    <t>CÂMARA MUNICIPAL DE OVAR</t>
  </si>
  <si>
    <t>RADAR SOCIAL OVAR</t>
  </si>
  <si>
    <t>CÂMARA_MUNICIPAL_DE_OVAR</t>
  </si>
  <si>
    <t>CÂMARA MUNICIPAL DE SANTA MARIA DA FEIRA (Radar Social 1)</t>
  </si>
  <si>
    <t>RADAR SOCIAL SANTA MARIA DA FEIRA 1</t>
  </si>
  <si>
    <t>CÂMARA_MUNICIPAL_DE_SANTA_MARIA_DA_FEIRA_1</t>
  </si>
  <si>
    <t>SUBSTITUIÇÃO TEMPORÁRIA - Associar Equipas</t>
  </si>
  <si>
    <t>CÂMARA MUNICIPAL DE SANTA MARIA DA FEIRA (Radar Social 2)</t>
  </si>
  <si>
    <t>RADAR SOCIAL SANTA MARIA DA FEIRA 2</t>
  </si>
  <si>
    <t>CÂMARA_MUNICIPAL_DE_SANTA_MARIA_DA_FEIRA_2</t>
  </si>
  <si>
    <t>SUBSTITUIÇÃO TEMPORÁRIA - Retirar Equipas</t>
  </si>
  <si>
    <t>VIANA_DO_CASTELO</t>
  </si>
  <si>
    <t>CÂMARA MUNICIPAL DE SÃO JOÃO DA MADEIRA</t>
  </si>
  <si>
    <t>RADAR SOCIAL SÃO JOÃO DA MADEIRA</t>
  </si>
  <si>
    <t>CÂMARA_MUNICIPAL_DE_SÃO_JOÃO_DA_MADEIRA</t>
  </si>
  <si>
    <t>VILA_REAL</t>
  </si>
  <si>
    <t>CÂMARA MUNICIPAL DE SEVER DO VOUGA</t>
  </si>
  <si>
    <t>RADAR SOCIAL SEVER DO VOUGA</t>
  </si>
  <si>
    <t>CÂMARA_MUNICIPAL_DE_SEVER_DO_VOUGA</t>
  </si>
  <si>
    <t>CÂMARA MUNICIPAL DE VAGOS</t>
  </si>
  <si>
    <t>RADAR SOCIAL VAGOS</t>
  </si>
  <si>
    <t>CÂMARA_MUNICIPAL_DE_VAGOS</t>
  </si>
  <si>
    <t>CÂMARA MUNICIPAL DE VALE DE CAMBRA</t>
  </si>
  <si>
    <t>RADAR SOCIAL VALE DE CAMBRA</t>
  </si>
  <si>
    <t>CÂMARA_MUNICIPAL_DE_VALE_DE_CAMBRA</t>
  </si>
  <si>
    <t>BEJ</t>
  </si>
  <si>
    <t>CÂMARA MUNICIPAL DE ALJUSTREL</t>
  </si>
  <si>
    <t>RADAR SOCIAL ALJUSTREL</t>
  </si>
  <si>
    <t>CÂMARA_MUNICIPAL_DE_ALJUSTREL</t>
  </si>
  <si>
    <t>CÂMARA MUNICIPAL DE ALMODÔVAR</t>
  </si>
  <si>
    <t>RADAR SOCIAL ALMODÔVAR</t>
  </si>
  <si>
    <t>CÂMARA_MUNICIPAL_DE_ALMODÔVAR</t>
  </si>
  <si>
    <t>CÂMARA MUNICIPAL DE ALVITO</t>
  </si>
  <si>
    <t>RADAR SOCIAL ALVITO</t>
  </si>
  <si>
    <t>CÂMARA_MUNICIPAL_DE_ALVITO</t>
  </si>
  <si>
    <t>CÂMARA MUNICIPAL DE BARRANCOS</t>
  </si>
  <si>
    <t>RADAR SOCIAL BARRANCOS</t>
  </si>
  <si>
    <t>CÂMARA_MUNICIPAL_DE_BARRANCOS</t>
  </si>
  <si>
    <t>CÂMARA MUNICIPAL DE BEJA</t>
  </si>
  <si>
    <t>RADAR SOCIAL BEJA</t>
  </si>
  <si>
    <t>CÂMARA_MUNICIPAL_DE_BEJA</t>
  </si>
  <si>
    <t>CÂMARA MUNICIPAL DE CASTRO VERDE</t>
  </si>
  <si>
    <t>RADAR SOCIAL CASTRO VERDE</t>
  </si>
  <si>
    <t>CÂMARA_MUNICIPAL_DE_CASTRO_VERDE</t>
  </si>
  <si>
    <t>CÂMARA MUNICIPAL DE CUBA</t>
  </si>
  <si>
    <t>RADAR SOCIAL CUBA</t>
  </si>
  <si>
    <t>CÂMARA_MUNICIPAL_DE_CUBA</t>
  </si>
  <si>
    <t>CÂMARA MUNICIPAL DE FERREIRA DO ALENTEJO</t>
  </si>
  <si>
    <t>RADAR SOCIAL FERREIRA DO ALENTEJO</t>
  </si>
  <si>
    <t>CÂMARA_MUNICIPAL_DE_FERREIRA_DO_ALENTEJO</t>
  </si>
  <si>
    <t>CÂMARA MUNICIPAL DE MÉRTOLA</t>
  </si>
  <si>
    <t>RADAR SOCIAL MÉRTOLA</t>
  </si>
  <si>
    <t>CÂMARA_MUNICIPAL_DE_MÉRTOLA</t>
  </si>
  <si>
    <t>CÂMARA MUNICIPAL DE MOURA</t>
  </si>
  <si>
    <t>RADAR SOCIAL MOURA</t>
  </si>
  <si>
    <t>CÂMARA_MUNICIPAL_DE_MOURA</t>
  </si>
  <si>
    <t>CÂMARA MUNICIPAL DE ODEMIRA</t>
  </si>
  <si>
    <t>RADAR SOCIAL ODEMIRA</t>
  </si>
  <si>
    <t>CÂMARA_MUNICIPAL_DE_ODEMIRA</t>
  </si>
  <si>
    <t>CÂMARA MUNICIPAL DE OURIQUE</t>
  </si>
  <si>
    <t>RADAR SOCIAL OURIQUE</t>
  </si>
  <si>
    <t>CÂMARA_MUNICIPAL_DE_OURIQUE</t>
  </si>
  <si>
    <t>CÂMARA MUNICIPAL DE SERPA</t>
  </si>
  <si>
    <t>RADAR SOCIAL SERPA</t>
  </si>
  <si>
    <t>CÂMARA_MUNICIPAL_DE_SERPA</t>
  </si>
  <si>
    <t>CÂMARA MUNICIPAL DE VIDIGUEIRA</t>
  </si>
  <si>
    <t>RADAR SOCIAL VIDIGUEIRA</t>
  </si>
  <si>
    <t>CÂMARA_MUNICIPAL_DE_VIDIGUEIRA</t>
  </si>
  <si>
    <t>BRA</t>
  </si>
  <si>
    <t>CÂMARA MUNICIPAL DE AMARES</t>
  </si>
  <si>
    <t>RADAR SOCIAL AMARES</t>
  </si>
  <si>
    <t>CÂMARA_MUNICIPAL_DE_AMARES</t>
  </si>
  <si>
    <t>CÂMARA MUNICIPAL DE BARCELOS (Radar Social 1)</t>
  </si>
  <si>
    <t>RADAR SOCIAL BARCELOS 1</t>
  </si>
  <si>
    <t>CÂMARA_MUNICIPAL_DE_BARCELOS_1</t>
  </si>
  <si>
    <t>CÂMARA MUNICIPAL DE BARCELOS (Radar Social 2)</t>
  </si>
  <si>
    <t>RADAR SOCIAL BARCELOS 2</t>
  </si>
  <si>
    <t>CÂMARA_MUNICIPAL_DE_BARCELOS_2</t>
  </si>
  <si>
    <t>CÂMARA MUNICIPAL DE BRAGA (Radar Social 1)</t>
  </si>
  <si>
    <t>RADAR SOCIAL BRAGA 1</t>
  </si>
  <si>
    <t>CÂMARA_MUNICIPAL_DE_BRAGA_1</t>
  </si>
  <si>
    <t>CÂMARA MUNICIPAL DE BRAGA (Radar Social 2)</t>
  </si>
  <si>
    <t>RADAR SOCIAL BRAGA 2</t>
  </si>
  <si>
    <t>CÂMARA_MUNICIPAL_DE_BRAGA_2</t>
  </si>
  <si>
    <t>CÂMARA MUNICIPAL DE CABECEIRAS DE BASTO</t>
  </si>
  <si>
    <t>RADAR SOCIAL CABECEIRAS DE BASTO</t>
  </si>
  <si>
    <t>CÂMARA_MUNICIPAL_DE_CABECEIRAS_DE_BASTO</t>
  </si>
  <si>
    <t>CÂMARA MUNICIPAL DE CELORICO DE BASTO</t>
  </si>
  <si>
    <t>RADAR SOCIAL CELORICO DE BASTO</t>
  </si>
  <si>
    <t>CÂMARA_MUNICIPAL_DE_CELORICO_DE_BASTO</t>
  </si>
  <si>
    <t>CÂMARA MUNICIPAL DE ESPOSENDE</t>
  </si>
  <si>
    <t>RADAR SOCIAL ESPOSENDE</t>
  </si>
  <si>
    <t>CÂMARA_MUNICIPAL_DE_ESPOSENDE</t>
  </si>
  <si>
    <t>CÂMARA MUNICIPAL DE FAFE</t>
  </si>
  <si>
    <t>RADAR SOCIAL FAFE</t>
  </si>
  <si>
    <t>CÂMARA_MUNICIPAL_DE_FAFE</t>
  </si>
  <si>
    <t>CÂMARA MUNICIPAL DE GUIMARÃES (Radar Social 1)</t>
  </si>
  <si>
    <t>RADAR SOCIAL GUIMARÃES 1</t>
  </si>
  <si>
    <t>CÂMARA_MUNICIPAL_DE_GUIMARÃES_1</t>
  </si>
  <si>
    <t>CÂMARA MUNICIPAL DE GUIMARÃES (Radar Social 2)</t>
  </si>
  <si>
    <t>RADAR SOCIAL GUIMARÃES 2</t>
  </si>
  <si>
    <t>CÂMARA_MUNICIPAL_DE_GUIMARÃES_2</t>
  </si>
  <si>
    <t>CÂMARA MUNICIPAL DE PÓVOA DE LANHOSO</t>
  </si>
  <si>
    <t>RADAR SOCIAL PÓVOA DE LANHOSO</t>
  </si>
  <si>
    <t>CÂMARA_MUNICIPAL_DE_PÓVOA_DE_LANHOSO</t>
  </si>
  <si>
    <t>CÂMARA MUNICIPAL DE TERRAS DE BOURO</t>
  </si>
  <si>
    <t>RADAR SOCIAL TERRAS DE BOURO</t>
  </si>
  <si>
    <t>CÂMARA_MUNICIPAL_DE_TERRAS_DE_BOURO</t>
  </si>
  <si>
    <t>CÂMARA MUNICIPAL DE VIEIRA DO MINHO</t>
  </si>
  <si>
    <t>RADAR SOCIAL  DE VIEIRA DO MINHO</t>
  </si>
  <si>
    <t>CÂMARA_MUNICIPAL_DE_VIEIRA_DO_MINHO</t>
  </si>
  <si>
    <t>CÂMARA MUNICIPAL DE VILA NOVA DE FAMALICÃO (Radar Social 1)</t>
  </si>
  <si>
    <t>RADAR SOCIAL VILA NOVA DE FAMALICÃO 1</t>
  </si>
  <si>
    <t>CÂMARA_MUNICIPAL_DE_VILA_NOVA_DE_FAMALICÃO_1</t>
  </si>
  <si>
    <t>CÂMARA MUNICIPAL DE VILA NOVA DE FAMALICÃO (Radar Social 2)</t>
  </si>
  <si>
    <t>RADAR SOCIAL VILA NOVA DE FAMALICÃO 2</t>
  </si>
  <si>
    <t>CÂMARA_MUNICIPAL_DE_VILA_NOVA_DE_FAMALICÃO_2</t>
  </si>
  <si>
    <t>CÂMARA MUNICIPAL DE VILA VERDE</t>
  </si>
  <si>
    <t>RADAR SOCIAL VILA VERDE</t>
  </si>
  <si>
    <t>CÂMARA_MUNICIPAL_DE_VILA_VERDE</t>
  </si>
  <si>
    <t>CÂMARA MUNICIPAL DE VIZELA</t>
  </si>
  <si>
    <t>RADAR SOCIAL VIZELA</t>
  </si>
  <si>
    <t>CÂMARA_MUNICIPAL_DE_VIZELA</t>
  </si>
  <si>
    <t>BGN</t>
  </si>
  <si>
    <t>CÂMARA MUNICIPAL DE ALFÂNDEGA DA FÉ</t>
  </si>
  <si>
    <t>RADAR SOCIAL ALFÂNDEGA DA FÉ</t>
  </si>
  <si>
    <t>CÂMARA_MUNICIPAL_DE_ALFÂNDEGA_DA_FÉ</t>
  </si>
  <si>
    <t>CÂMARA MUNICIPAL DE BRAGANÇA</t>
  </si>
  <si>
    <t>RADAR SOCIAL BRAGANÇA</t>
  </si>
  <si>
    <t>CÂMARA_MUNICIPAL_DE_BRAGANÇA</t>
  </si>
  <si>
    <t>CÂMARA MUNICIPAL DE CARRAZEDA DE ANSIÃES</t>
  </si>
  <si>
    <t>RADAR SOCIAL CARRAZEDA DE ANSIÃES</t>
  </si>
  <si>
    <t>CÂMARA_MUNICIPAL_DE_CARRAZEDA_DE_ANSIÃES</t>
  </si>
  <si>
    <t>CÂMARA MUNICIPAL DE FREIXO DE ESPADA À CINTA</t>
  </si>
  <si>
    <t>RADAR SOCIAL FREIXO DE ESPADA À CINTA</t>
  </si>
  <si>
    <t>CÂMARA_MUNICIPAL_DE_FREIXO_DE_ESPADA_À_CINTA</t>
  </si>
  <si>
    <t>CÂMARA MUNICIPAL DE MACEDO DE CAVALEIROS</t>
  </si>
  <si>
    <t>RADAR SOCIAL MACEDO DE CAVALEIROS</t>
  </si>
  <si>
    <t>CÂMARA_MUNICIPAL_DE_MACEDO_DE_CAVALEIROS</t>
  </si>
  <si>
    <t>CÂMARA MUNICIPAL DE MIRANDA DO DOURO</t>
  </si>
  <si>
    <t>RADAR SOCIAL MIRANDA DO DOURO</t>
  </si>
  <si>
    <t>CÂMARA_MUNICIPAL_DE_MIRANDA_DO_DOURO</t>
  </si>
  <si>
    <t>CÂMARA MUNICIPAL DE MIRANDELA</t>
  </si>
  <si>
    <t>RADAR SOCIAL MIRANDELA</t>
  </si>
  <si>
    <t>CÂMARA_MUNICIPAL_DE_MIRANDELA</t>
  </si>
  <si>
    <t>CÂMARA MUNICIPAL DE MOGADOURO</t>
  </si>
  <si>
    <t>RADAR SOCIAL MOGADOURO</t>
  </si>
  <si>
    <t>CÂMARA_MUNICIPAL_DE_MOGADOURO</t>
  </si>
  <si>
    <t>CÂMARA MUNICIPAL DE TORRE DE MONCORVO</t>
  </si>
  <si>
    <t>RADAR SOCIAL TORRE DE MONCORVO</t>
  </si>
  <si>
    <t>CÂMARA_MUNICIPAL_DE_TORRE_DE_MONCORVO</t>
  </si>
  <si>
    <t>CÂMARA MUNICIPAL DE VILA FLOR</t>
  </si>
  <si>
    <t>RADAR SOCIAL VILA FLOR</t>
  </si>
  <si>
    <t>CÂMARA_MUNICIPAL_DE_VILA_FLOR</t>
  </si>
  <si>
    <t>CÂMARA MUNICIPAL DE VIMIOSO</t>
  </si>
  <si>
    <t>RADAR SOCIAL VIMIOSO</t>
  </si>
  <si>
    <t>CÂMARA_MUNICIPAL_DE_VIMIOSO</t>
  </si>
  <si>
    <t>CÂMARA MUNICIPAL DE VINHAIS</t>
  </si>
  <si>
    <t>RADAR SOCIAL VINHAIS</t>
  </si>
  <si>
    <t>CÂMARA_MUNICIPAL_DE_VINHAIS</t>
  </si>
  <si>
    <t>CBR</t>
  </si>
  <si>
    <t>CÂMARA MUNICIPAL DE BELMONTE</t>
  </si>
  <si>
    <t>RADAR SOCIAL BELMONTE</t>
  </si>
  <si>
    <t>CÂMARA_MUNICIPAL_DE_BELMONTE</t>
  </si>
  <si>
    <t>CÂMARA MUNICIPAL DE CASTELO BRANCO</t>
  </si>
  <si>
    <t>RADAR SOCIAL CASTELO BRANCO</t>
  </si>
  <si>
    <t>CÂMARA_MUNICIPAL_DE_CASTELO_BRANCO</t>
  </si>
  <si>
    <t>CÂMARA MUNICIPAL DE COVILHÃ</t>
  </si>
  <si>
    <t>RADAR SOCIAL COVILHÃ</t>
  </si>
  <si>
    <t>CÂMARA_MUNICIPAL_DE_COVILHÃ</t>
  </si>
  <si>
    <t>CÂMARA MUNICIPAL DE FUNDÃO</t>
  </si>
  <si>
    <t>RADAR SOCIAL FUNDÃO</t>
  </si>
  <si>
    <t>CÂMARA_MUNICIPAL_DE_FUNDÃO</t>
  </si>
  <si>
    <t>CÂMARA MUNICIPAL DE IDANHA-A-NOVA</t>
  </si>
  <si>
    <t>RADAR SOCIAL IDANHA-A-NOVA</t>
  </si>
  <si>
    <t>CÂMARA_MUNICIPAL_DE_IDANHA_A_NOVA</t>
  </si>
  <si>
    <t>CÂMARA MUNICIPAL DE OLEIROS</t>
  </si>
  <si>
    <t>RADAR SOCIAL OLEIROS</t>
  </si>
  <si>
    <t>CÂMARA_MUNICIPAL_DE_OLEIROS</t>
  </si>
  <si>
    <t>CÂMARA MUNICIPAL DE PENAMACOR</t>
  </si>
  <si>
    <t>RADAR SOCIAL PENAMACOR</t>
  </si>
  <si>
    <t>CÂMARA_MUNICIPAL_DE_PENAMACOR</t>
  </si>
  <si>
    <t>CÂMARA MUNICIPAL DE PROENÇA-A-NOVA</t>
  </si>
  <si>
    <t>RADAR SOCIAL PROENÇA-A-NOVA</t>
  </si>
  <si>
    <t>CÂMARA_MUNICIPAL_DE_PROENÇA_A_NOVA</t>
  </si>
  <si>
    <t>CÂMARA MUNICIPAL DE SERTÃ</t>
  </si>
  <si>
    <t>RADAR SOCIAL SERTÃ</t>
  </si>
  <si>
    <t>CÂMARA_MUNICIPAL_DE_SERTÃ</t>
  </si>
  <si>
    <t>CÂMARA MUNICIPAL DE VILA DE REI</t>
  </si>
  <si>
    <t>RADAR SOCIAL VILA DE REI</t>
  </si>
  <si>
    <t>CÂMARA_MUNICIPAL_DE_VILA_DE_REI</t>
  </si>
  <si>
    <t>CÂMARA MUNICIPAL DE VILA VELHA DE RÓDÃO</t>
  </si>
  <si>
    <t>RADAR SOCIAL VILA VELHA DE RÓDÃO</t>
  </si>
  <si>
    <t>CÂMARA_MUNICIPAL_DE_VILA_VELHA_DE_RÓDÃO</t>
  </si>
  <si>
    <t>COI</t>
  </si>
  <si>
    <t>CÂMARA MUNICIPAL DE ARGANIL</t>
  </si>
  <si>
    <t>RADAR SOCIAL ARGANIL</t>
  </si>
  <si>
    <t>CÂMARA_MUNICIPAL_DE_ARGANIL</t>
  </si>
  <si>
    <t>CÂMARA MUNICIPAL DE CANTANHEDE</t>
  </si>
  <si>
    <t>RADAR SOCIAL CANTANHEDE</t>
  </si>
  <si>
    <t>CÂMARA_MUNICIPAL_DE_CANTANHEDE</t>
  </si>
  <si>
    <t>CÂMARA MUNICIPAL DE COIMBRA (Radar Social 1)</t>
  </si>
  <si>
    <t>RADAR SOCIAL COIMBRA 1</t>
  </si>
  <si>
    <t>CÂMARA_MUNICIPAL_DE_COIMBRA_1</t>
  </si>
  <si>
    <t>CÂMARA MUNICIPAL DE COIMBRA (Radar Social 2)</t>
  </si>
  <si>
    <t>RADAR SOCIAL COIMBRA 2</t>
  </si>
  <si>
    <t>CÂMARA_MUNICIPAL_DE_COIMBRA_2</t>
  </si>
  <si>
    <t>CÂMARA MUNICIPAL DE CONDEIXA-A-NOVA</t>
  </si>
  <si>
    <t>RADAR SOCIAL CONDEIXA-A-NOVA</t>
  </si>
  <si>
    <t>CÂMARA_MUNICIPAL_DE_CONDEIXA_A_NOVA</t>
  </si>
  <si>
    <t>CÂMARA MUNICIPAL DE FIGUEIRA DA FOZ</t>
  </si>
  <si>
    <t>RADAR SOCIAL FIGUEIRA DA FOZ</t>
  </si>
  <si>
    <t>CÂMARA_MUNICIPAL_DE_FIGUEIRA_DA_FOZ</t>
  </si>
  <si>
    <t>CÂMARA MUNICIPAL DE GÓIS</t>
  </si>
  <si>
    <t>RADAR SOCIAL GÓIS</t>
  </si>
  <si>
    <t>CÂMARA_MUNICIPAL_DE_GÓIS</t>
  </si>
  <si>
    <t>CÂMARA MUNICIPAL DE LOUSÃ</t>
  </si>
  <si>
    <t>RADAR SOCIAL LOUSÃ</t>
  </si>
  <si>
    <t>CÂMARA_MUNICIPAL_DE_LOUSÃ</t>
  </si>
  <si>
    <t>CÂMARA MUNICIPAL DE MIRA</t>
  </si>
  <si>
    <t>RADAR SOCIAL MIRA</t>
  </si>
  <si>
    <t>CÂMARA_MUNICIPAL_DE_MIRA</t>
  </si>
  <si>
    <t>CÂMARA MUNICIPAL DE MIRANDA DO CORVO</t>
  </si>
  <si>
    <t>RADAR SOCIAL MIRANDA DO CORVO</t>
  </si>
  <si>
    <t>CÂMARA_MUNICIPAL_DE_MIRANDA_DO_CORVO</t>
  </si>
  <si>
    <t>CÂMARA MUNICIPAL DE MONTEMOR-O-VELHO</t>
  </si>
  <si>
    <t>RADAR SOCIAL MONTEMOR-O-VELHO</t>
  </si>
  <si>
    <t>CÂMARA_MUNICIPAL_DE_MONTEMOR_O_VELHO</t>
  </si>
  <si>
    <t>CÂMARA MUNICIPAL DE OLIVEIRA DO HOSPITAL</t>
  </si>
  <si>
    <t>RADAR SOCIAL OLIVEIRA DO HOSPITAL</t>
  </si>
  <si>
    <t>CÂMARA_MUNICIPAL_DE_OLIVEIRA_DO_HOSPITAL</t>
  </si>
  <si>
    <t>CÂMARA MUNICIPAL DE PAMPILHOSA DA SERRA</t>
  </si>
  <si>
    <t>RADAR SOCIAL PAMPILHOSA DA SERRA</t>
  </si>
  <si>
    <t>CÂMARA_MUNICIPAL_DE_PAMPILHOSA_DA_SERRA</t>
  </si>
  <si>
    <t>CÂMARA MUNICIPAL DE PENACOVA</t>
  </si>
  <si>
    <t>RADAR SOCIAL PENACOVA</t>
  </si>
  <si>
    <t>CÂMARA_MUNICIPAL_DE_PENACOVA</t>
  </si>
  <si>
    <t>CÂMARA MUNICIPAL DE PENELA</t>
  </si>
  <si>
    <t>RADAR SOCIAL PENELA</t>
  </si>
  <si>
    <t>CÂMARA_MUNICIPAL_DE_PENELA</t>
  </si>
  <si>
    <t>CÂMARA MUNICIPAL DE SOURE</t>
  </si>
  <si>
    <t>RADAR SOCIAL SOURE</t>
  </si>
  <si>
    <t>CÂMARA_MUNICIPAL_DE_SOURE</t>
  </si>
  <si>
    <t>CÂMARA MUNICIPAL DE TÁBUA</t>
  </si>
  <si>
    <t>RADAR SOCIAL TÁBUA</t>
  </si>
  <si>
    <t>CÂMARA_MUNICIPAL_DE_TÁBUA</t>
  </si>
  <si>
    <t>CÂMARA MUNICIPAL DE VILA NOVA DE POIARES</t>
  </si>
  <si>
    <t>RADAR SOCIAL VILA NOVA DE POIARES</t>
  </si>
  <si>
    <t>CÂMARA_MUNICIPAL_DE_VILA_NOVA_DE_POIARES</t>
  </si>
  <si>
    <t>EVR</t>
  </si>
  <si>
    <t>CÂMARA MUNICIPAL DE ALANDROAL</t>
  </si>
  <si>
    <t>RADAR SOCIAL ALANDROAL</t>
  </si>
  <si>
    <t>CÂMARA_MUNICIPAL_DE_ALANDROAL</t>
  </si>
  <si>
    <t>CÂMARA MUNICIPAL DE ARRAIOLOS</t>
  </si>
  <si>
    <t>RADAR SOCIAL ARRAIOLOS</t>
  </si>
  <si>
    <t>CÂMARA_MUNICIPAL_DE_ARRAIOLOS</t>
  </si>
  <si>
    <t>CÂMARA MUNICIPAL DE BORBA</t>
  </si>
  <si>
    <t>RADAR SOCIAL BORBA</t>
  </si>
  <si>
    <t>CÂMARA_MUNICIPAL_DE_BORBA</t>
  </si>
  <si>
    <t>CÂMARA MUNICIPAL DE ESTREMOZ</t>
  </si>
  <si>
    <t>RADAR SOCIAL ESTREMOZ</t>
  </si>
  <si>
    <t>CÂMARA_MUNICIPAL_DE_ESTREMOZ</t>
  </si>
  <si>
    <t>CÂMARA MUNICIPAL DE ÉVORA</t>
  </si>
  <si>
    <t>RADAR SOCIAL ÉVORA</t>
  </si>
  <si>
    <t>CÂMARA_MUNICIPAL_DE_ÉVORA</t>
  </si>
  <si>
    <t>CÂMARA MUNICIPAL DE MONTEMOR-O-NOVO</t>
  </si>
  <si>
    <t>RADAR SOCIAL MONTEMOR-O-NOVO</t>
  </si>
  <si>
    <t>CÂMARA_MUNICIPAL_MONTEMOR_O_NOVO</t>
  </si>
  <si>
    <t>CÂMARA MUNICIPAL DE MORA</t>
  </si>
  <si>
    <t>RADAR SOCIAL MORA</t>
  </si>
  <si>
    <t>CÂMARA_MUNICIPAL_DE_MORA</t>
  </si>
  <si>
    <t>CÂMARA MUNICIPAL DE MOURÃO</t>
  </si>
  <si>
    <t>RADAR SOCIAL MOURÃO</t>
  </si>
  <si>
    <t>CÂMARA_MUNICIPAL_DE_MOURÃO</t>
  </si>
  <si>
    <t>CÂMARA MUNICIPAL DE PORTEL</t>
  </si>
  <si>
    <t>RADAR SOCIAL PORTEL</t>
  </si>
  <si>
    <t>CÂMARA_MUNICIPAL_DE_PORTEL</t>
  </si>
  <si>
    <t>CÂMARA MUNICIPAL DE REDONDO</t>
  </si>
  <si>
    <t>RADAR SOCIAL REDONDO</t>
  </si>
  <si>
    <t>CÂMARA_MUNICIPAL_DE_REDONDO</t>
  </si>
  <si>
    <t>CÂMARA MUNICIPAL DE REGUENGOS DE MONSARAZ</t>
  </si>
  <si>
    <t>RADAR SOCIAL REGUENGOS DE MONSARAZ</t>
  </si>
  <si>
    <t>CÂMARA_MUNICIPAL_DE_REGUENGOS_DE_MONSARAZ</t>
  </si>
  <si>
    <t>CÂMARA MUNICIPAL DE VENDAS NOVAS</t>
  </si>
  <si>
    <t>RADAR SOCIAL VENDAS NOVAS</t>
  </si>
  <si>
    <t>CÂMARA_MUNICIPAL_DE_VENDAS_NOVAS</t>
  </si>
  <si>
    <t>CÂMARA MUNICIPAL DE VIANA DO ALENTEJO</t>
  </si>
  <si>
    <t>RADAR SOCIAL VIANA DO ALENTEJO</t>
  </si>
  <si>
    <t>CÂMARA_MUNICIPAL_DE_VIANA_DO_ALENTEJO</t>
  </si>
  <si>
    <t>CÂMARA MUNICIPAL DE VILA VIÇOSA</t>
  </si>
  <si>
    <t>RADAR SOCIAL VILA VIÇOSA</t>
  </si>
  <si>
    <t>CÂMARA_MUNICIPAL_DE_VILA_VIÇOSA</t>
  </si>
  <si>
    <t>FAR</t>
  </si>
  <si>
    <t>CÂMARA MUNICIPAL DE ALBUFEIRA</t>
  </si>
  <si>
    <t>RADAR SOCIAL ALBUFEIRA</t>
  </si>
  <si>
    <t>CÂMARA_MUNICIPAL_DE_ALBUFEIRA</t>
  </si>
  <si>
    <t>CÂMARA MUNICIPAL DE ALCOUTIM</t>
  </si>
  <si>
    <t>RADAR SOCIAL ALCOUTIM</t>
  </si>
  <si>
    <t>CÂMARA_MUNICIPAL_DE_ALCOUTIM</t>
  </si>
  <si>
    <t>CÂMARA MUNICIPAL DE ALJEZUR</t>
  </si>
  <si>
    <t>RADAR SOCIAL ALJEZUR</t>
  </si>
  <si>
    <t>CÂMARA_MUNICIPAL_DE_ALJEZUR</t>
  </si>
  <si>
    <t>CÂMARA MUNICIPAL DE CASTRO MARIM</t>
  </si>
  <si>
    <t>RADAR SOCIAL CASTRO MARIM</t>
  </si>
  <si>
    <t>CÂMARA_MUNICIPAL_DE_CASTRO_MARIM</t>
  </si>
  <si>
    <t>CÂMARA MUNICIPAL DE FARO</t>
  </si>
  <si>
    <t>RADAR SOCIAL FARO</t>
  </si>
  <si>
    <t>CÂMARA_MUNICIPAL_DE_FARO</t>
  </si>
  <si>
    <t>CÂMARA MUNICIPAL DE LAGOA</t>
  </si>
  <si>
    <t>RADAR SOCIAL LAGOA</t>
  </si>
  <si>
    <t>CÂMARA_MUNICIPAL_DE_LAGOA</t>
  </si>
  <si>
    <t>CÂMARA MUNICIPAL DE LAGOS</t>
  </si>
  <si>
    <t>RADAR SOCIAL LAGOS</t>
  </si>
  <si>
    <t>CÂMARA_MUNICIPAL_DE_LAGOS</t>
  </si>
  <si>
    <t>CÂMARA MUNICIPAL DE LOULÉ</t>
  </si>
  <si>
    <t>RADAR SOCIAL LOULÉ</t>
  </si>
  <si>
    <t>CÂMARA_MUNICIPAL_DE_LOULÉ</t>
  </si>
  <si>
    <t>CÂMARA MUNICIPAL DE MONCHIQUE</t>
  </si>
  <si>
    <t>RADAR SOCIAL MONCHIQUE</t>
  </si>
  <si>
    <t>CÂMARA_MUNICIPAL_DE_MONCHIQUE</t>
  </si>
  <si>
    <t>CÂMARA MUNICIPAL DE OLHÃO</t>
  </si>
  <si>
    <t>RADAR SOCIAL OLHÃO</t>
  </si>
  <si>
    <t>CÂMARA_MUNICIPAL_DE_OLHÃO</t>
  </si>
  <si>
    <t>CÂMARA MUNICIPAL DE PORTIMÃO</t>
  </si>
  <si>
    <t>RADAR SOCIAL PORTIMÃO</t>
  </si>
  <si>
    <t>CÂMARA_MUNICIPAL_DE_PORTIMÃO</t>
  </si>
  <si>
    <t>CÂMARA MUNICIPAL DE SÃO BRÁS DE ALPORTEL</t>
  </si>
  <si>
    <t>RADAR SOCIAL SÃO BRÁS DE ALPORTEL</t>
  </si>
  <si>
    <t>CÂMARA_MUNICIPAL_DE_SÃO_BRÁS_DE_ALPORTEL</t>
  </si>
  <si>
    <t>CÂMARA MUNICIPAL DE SILVES</t>
  </si>
  <si>
    <t>RADAR SOCIAL SILVES</t>
  </si>
  <si>
    <t>CÂMARA_MUNICIPAL_DE_SILVES</t>
  </si>
  <si>
    <t>CÂMARA MUNICIPAL DE TAVIRA</t>
  </si>
  <si>
    <t>RADAR SOCIAL TAVIRA</t>
  </si>
  <si>
    <t>CÂMARA_MUNICIPAL_DE_TAVIRA</t>
  </si>
  <si>
    <t>CÂMARA MUNICIPAL DE VILA DO BISPO</t>
  </si>
  <si>
    <t>RADAR SOCIAL VILA DO BISPO</t>
  </si>
  <si>
    <t>CÂMARA_MUNICIPAL_DE_VILA_DO_BISPO</t>
  </si>
  <si>
    <t>CÂMARA MUNICIPAL DE VILA REAL DE SANTO ANTÓNIO</t>
  </si>
  <si>
    <t>RADAR SOCIAL VILA REAL DE SANTO ANTÓNIO</t>
  </si>
  <si>
    <t>CÂMARA_MUNICIPAL_DE_VILA_REAL_DE_SANTO_ANTÓNIO</t>
  </si>
  <si>
    <t>GUA</t>
  </si>
  <si>
    <t>CÂMARA MUNICIPAL DE AGUIAR DA BEIRA</t>
  </si>
  <si>
    <t>RADAR SOCIAL AGUIAR DA BEIRA</t>
  </si>
  <si>
    <t>CÂMARA_MUNICIPAL_DE_AGUIAR_DA_BEIRA</t>
  </si>
  <si>
    <t>CÂMARA MUNICIPAL DE ALMEIDA</t>
  </si>
  <si>
    <t xml:space="preserve">RADAR SOCIAL ALMEIDA </t>
  </si>
  <si>
    <t>CÂMARA_MUNICIPAL_DE_ALMEIDA</t>
  </si>
  <si>
    <t>CÂMARA MUNICIPAL DE CELORICO DA BEIRA</t>
  </si>
  <si>
    <t>RADAR SOCIAL CELORICO DA BEIRA</t>
  </si>
  <si>
    <t>CÂMARA_MUNICIPAL_DE_CELORICO_DA_BEIRA</t>
  </si>
  <si>
    <t>CÂMARA MUNICIPAL DE FIGUEIRA DE CASTELO RODRIGO</t>
  </si>
  <si>
    <t>RADAR SOCIAL FIGUEIRA DE CASTELO RODRIGO</t>
  </si>
  <si>
    <t>CÂMARA_MUNICIPAL_DE_FIGUEIRA_DE_CASTELO_RODRIGO</t>
  </si>
  <si>
    <t>CÂMARA MUNICIPAL DE FORNOS DE ALGODRES</t>
  </si>
  <si>
    <t>RADAR SOCIAL FORNOS DE ALGODRES</t>
  </si>
  <si>
    <t>CÂMARA_MUNICIPAL_DE_FORNOS_DE_ALGODRES</t>
  </si>
  <si>
    <t>CÂMARA MUNICIPAL DE GOUVEIA</t>
  </si>
  <si>
    <t>RADAR SOCIAL GOUVEIA</t>
  </si>
  <si>
    <t>CÂMARA_MUNICIPAL_DE_GOUVEIA</t>
  </si>
  <si>
    <t>CÂMARA MUNICIPAL DE GUARDA</t>
  </si>
  <si>
    <t>RADAR SOCIAL GUARDA</t>
  </si>
  <si>
    <t>CÂMARA_MUNICIPAL_DE_GUARDA</t>
  </si>
  <si>
    <t>CÂMARA MUNICIPAL DE MANTEIGAS</t>
  </si>
  <si>
    <t>RADAR SOCIAL MANTEIGAS</t>
  </si>
  <si>
    <t>CÂMARA_MUNICIPAL_DE_MANTEIGAS</t>
  </si>
  <si>
    <t>CÂMARA MUNICIPAL DE MÊDA</t>
  </si>
  <si>
    <t>RADAR SOCIAL MÊDA</t>
  </si>
  <si>
    <t>CÂMARA_MUNICIPAL_DE_MÊDA</t>
  </si>
  <si>
    <t>CÂMARA MUNICIPAL DE PINHEL</t>
  </si>
  <si>
    <t>RADAR SOCIAL PINHEL</t>
  </si>
  <si>
    <t>CÂMARA_MUNICIPAL_DE_PINHEL</t>
  </si>
  <si>
    <t>CÂMARA MUNICIPAL DE SABUGAL</t>
  </si>
  <si>
    <t>RADAR SOCIAL SABUGAL</t>
  </si>
  <si>
    <t>CÂMARA_MUNICIPAL_DE_SABUGAL</t>
  </si>
  <si>
    <t>CÂMARA MUNICIPAL DE SEIA</t>
  </si>
  <si>
    <t>RADAR SOCIAL SEIA</t>
  </si>
  <si>
    <t>CÂMARA_MUNICIPAL_DE_SEIA</t>
  </si>
  <si>
    <t>CÂMARA MUNICIPAL DE TRANCOSO</t>
  </si>
  <si>
    <t>RADAR SOCIAL TRANCOSO</t>
  </si>
  <si>
    <t>CÂMARA_MUNICIPAL_DE_TRANCOSO</t>
  </si>
  <si>
    <t>CÂMARA MUNICIPAL DE VILA NOVA DE FOZ CÔA</t>
  </si>
  <si>
    <t>RADAR SOCIAL VILA NOVA DE FOZ CÔA</t>
  </si>
  <si>
    <t>CÂMARA_MUNICIPAL_DE_VILA_NOVA_DE_FOZ_CÔA</t>
  </si>
  <si>
    <t>LEI</t>
  </si>
  <si>
    <t>CÂMARA MUNICIPAL DE ALCOBAÇA</t>
  </si>
  <si>
    <t>RADAR SOCIAL ALCOBAÇA</t>
  </si>
  <si>
    <t>CÂMARA_MUNICIPAL_DE_ALCOBAÇA</t>
  </si>
  <si>
    <t>CÂMARA MUNICIPAL DE ALVAIÁZERE</t>
  </si>
  <si>
    <t>RADAR SOCIAL ALVAIÁZERE</t>
  </si>
  <si>
    <t>CÂMARA_MUNICIPAL_DE_ALVAIÁZERE</t>
  </si>
  <si>
    <t>CÂMARA MUNICIPAL DE ANSIÃO</t>
  </si>
  <si>
    <t>RADAR SOCIAL ANSIÃO</t>
  </si>
  <si>
    <t>CÂMARA_MUNICIPAL_DE_ANSIÃO</t>
  </si>
  <si>
    <t>CÂMARA MUNICIPAL DE BATALHA</t>
  </si>
  <si>
    <t>RADAR SOCIAL BATALHA</t>
  </si>
  <si>
    <t>CÂMARA_MUNICIPAL_DE_BATALHA</t>
  </si>
  <si>
    <t>CÂMARA MUNICIPAL DE BOMBARRAL</t>
  </si>
  <si>
    <t>RADAR SOCIAL BOMBARRAL</t>
  </si>
  <si>
    <t>CÂMARA_MUNICIPAL_DE_BOMBARRAL</t>
  </si>
  <si>
    <t>CÂMARA MUNICIPAL DE CALDAS DA RAINHA</t>
  </si>
  <si>
    <t>RADAR SOCIAL CALDAS DA RAINHA</t>
  </si>
  <si>
    <t>CÂMARA_MUNICIPAL_DE_CALDAS_DA_RAINHA</t>
  </si>
  <si>
    <t>CÂMARA MUNICIPAL DE CASTANHEIRA DE PÊRA</t>
  </si>
  <si>
    <t>RADAR SOCIAL CASTANHEIRA DE PÊRA</t>
  </si>
  <si>
    <t>CÂMARA_MUNICIPAL_DE_CASTANHEIRA_DE_PÊRA</t>
  </si>
  <si>
    <t>CÂMARA MUNICIPAL DE FIGUEIRÓ DOS VINHOS</t>
  </si>
  <si>
    <t>RADAR SOCIAL FIGUEIRÓ DOS VINHOS</t>
  </si>
  <si>
    <t>CÂMARA_MUNICIPAL_DE_FIGUEIRÓ_DOS_VINHOS</t>
  </si>
  <si>
    <t>CÂMARA MUNICIPAL DE LEIRIA (Radar Social 1)</t>
  </si>
  <si>
    <t>RADAR SOCIAL LEIRIA 1</t>
  </si>
  <si>
    <t>CÂMARA_MUNICIPAL_DE_LEIRIA_1</t>
  </si>
  <si>
    <t>CÂMARA MUNICIPAL DE LEIRIA (Radar Social 2)</t>
  </si>
  <si>
    <t>RADAR SOCIAL LEIRIA 2</t>
  </si>
  <si>
    <t>CÂMARA_MUNICIPAL_DE_LEIRIA_2</t>
  </si>
  <si>
    <t>CÂMARA MUNICIPAL DE MARINHA GRANDE</t>
  </si>
  <si>
    <t>RADAR SOCIAL MARINHA GRANDE</t>
  </si>
  <si>
    <t>CÂMARA_MUNICIPAL_DE_MARINHA_GRANDE</t>
  </si>
  <si>
    <t>CÂMARA MUNICIPAL DE NAZARÉ</t>
  </si>
  <si>
    <t>RADAR SOCIAL NAZARÉ</t>
  </si>
  <si>
    <t>CÂMARA_MUNICIPAL_DE_NAZARÉ</t>
  </si>
  <si>
    <t>CÂMARA MUNICIPAL DE ÓBIDOS</t>
  </si>
  <si>
    <t>RADAR SOCIAL ÓBIDOS</t>
  </si>
  <si>
    <t>CÂMARA_MUNICIPAL_DE_ÓBIDOS</t>
  </si>
  <si>
    <t>CÂMARA MUNICIPAL DE PEDRÓGÃO GRANDE</t>
  </si>
  <si>
    <t>RADAR SOCIAL PEDRÓGÃO GRANDE</t>
  </si>
  <si>
    <t>CÂMARA_MUNICIPAL_DE_PEDRÓGÃO_GRANDE</t>
  </si>
  <si>
    <t>CÂMARA MUNICIPAL DE PENICHE</t>
  </si>
  <si>
    <t>RADAR SOCIAL PENICHE</t>
  </si>
  <si>
    <t>CÂMARA_MUNICIPAL_DE_PENICHE</t>
  </si>
  <si>
    <t>CÂMARA MUNICIPAL DE POMBAL</t>
  </si>
  <si>
    <t>RADAR SOCIAL POMBAL</t>
  </si>
  <si>
    <t>CÂMARA_MUNICIPAL_DE_POMBAL</t>
  </si>
  <si>
    <t>CÂMARA MUNICIPAL DE PORTO DE MÓS</t>
  </si>
  <si>
    <t>RADAR SOCIAL PORTO DE MÓS</t>
  </si>
  <si>
    <t>CÂMARA_MUNICIPAL_DE_PORTO_DE_MÓS</t>
  </si>
  <si>
    <t>LSB</t>
  </si>
  <si>
    <t>CÂMARA MUNICIPAL DE ALENQUER</t>
  </si>
  <si>
    <t>RADAR SOCIAL ALENQUER</t>
  </si>
  <si>
    <t>CÂMARA_MUNICIPAL_DE_ALENQUER</t>
  </si>
  <si>
    <t>CÂMARA MUNICIPAL DE AMADORA</t>
  </si>
  <si>
    <t>RADAR SOCIAL AMADORA</t>
  </si>
  <si>
    <t>CÂMARA_MUNICIPAL_DE_AMADORA</t>
  </si>
  <si>
    <t>CÂMARA MUNICIPAL DE ARRUDA DOS VINHOS</t>
  </si>
  <si>
    <t>RADAR SOCIAL ARRUDA DOS VINHOS</t>
  </si>
  <si>
    <t>CÂMARA_MUNICIPAL_DE_ARRUDA_DOS_VINHOS</t>
  </si>
  <si>
    <t>CÂMARA MUNICIPAL DE AZAMBUJA</t>
  </si>
  <si>
    <t>RADAR SOCIAL AZAMBUJA</t>
  </si>
  <si>
    <t>CÂMARA_MUNICIPAL_DE_AZAMBUJA</t>
  </si>
  <si>
    <t>CÂMARA MUNICIPAL DE CADAVAL</t>
  </si>
  <si>
    <t>RADAR SOCIAL CADAVAL</t>
  </si>
  <si>
    <t>CÂMARA_MUNICIPAL_DE_CADAVAL</t>
  </si>
  <si>
    <t>CÂMARA MUNICIPAL DE CASCAIS (Radar Social 1)</t>
  </si>
  <si>
    <t>RADAR SOCIAL CASCAIS 1</t>
  </si>
  <si>
    <t>CÂMARA_MUNICIPAL_DE_CASCAIS_1</t>
  </si>
  <si>
    <t>CÂMARA MUNICIPAL DE CASCAIS (Radar Social 2)</t>
  </si>
  <si>
    <t>RADAR SOCIAL CASCAIS 2</t>
  </si>
  <si>
    <t>CÂMARA_MUNICIPAL_DE_CASCAIS_2</t>
  </si>
  <si>
    <t>CÂMARA MUNICIPAL DE LOURES (Radar Social 1)</t>
  </si>
  <si>
    <t>RADAR SOCIAL LOURES 1</t>
  </si>
  <si>
    <t>CÂMARA_MUNICIPAL_DE_LOURES_1</t>
  </si>
  <si>
    <t>CÂMARA MUNICIPAL DE LOURES (Radar Social 2)</t>
  </si>
  <si>
    <t>RADAR SOCIAL LOURES 2</t>
  </si>
  <si>
    <t>CÂMARA_MUNICIPAL_DE_LOURES_2</t>
  </si>
  <si>
    <t>CÂMARA MUNICIPAL DE LOURINHÃ</t>
  </si>
  <si>
    <t>RADAR SOCIAL LOURINHÃ</t>
  </si>
  <si>
    <t>CÂMARA_MUNICIPAL_DE_LOURINHÃ</t>
  </si>
  <si>
    <t>CÂMARA MUNICIPAL DE MAFRA</t>
  </si>
  <si>
    <t>RADAR SOCIAL MAFRA</t>
  </si>
  <si>
    <t>CÂMARA_MUNICIPAL_DE_MAFRA</t>
  </si>
  <si>
    <t>CÂMARA MUNICIPAL DE ODIVELAS (Radar Social 1)</t>
  </si>
  <si>
    <t>RADAR SOCIAL ODIVELAS 1</t>
  </si>
  <si>
    <t>CÂMARA_MUNICIPAL_DE_ODIVELAS_1</t>
  </si>
  <si>
    <t>CÂMARA MUNICIPAL DE ODIVELAS (Radar Social 2)</t>
  </si>
  <si>
    <t>RADAR SOCIAL ODIVELAS 2</t>
  </si>
  <si>
    <t>CÂMARA_MUNICIPAL_DE_ODIVELAS_2</t>
  </si>
  <si>
    <t>CÂMARA MUNICIPAL DE OEIRAS</t>
  </si>
  <si>
    <t>RADAR SOCIAL OEIRAS</t>
  </si>
  <si>
    <t>CÂMARA_MUNICIPAL_DE_OEIRAS</t>
  </si>
  <si>
    <t>CÂMARA MUNICIPAL DE SINTRA (Radar Social 1)</t>
  </si>
  <si>
    <t>RADAR SOCIAL SINTRA 1</t>
  </si>
  <si>
    <t>CÂMARA_MUNICIPAL_DE_SINTRA_1</t>
  </si>
  <si>
    <t>CÂMARA MUNICIPAL DE SINTRA (Radar Social 2)</t>
  </si>
  <si>
    <t>RADAR SOCIAL SINTRA 2</t>
  </si>
  <si>
    <t>CÂMARA_MUNICIPAL_DE_SINTRA_2</t>
  </si>
  <si>
    <t>CÂMARA MUNICIPAL DE SOBRAL DE MONTE AGRAÇO</t>
  </si>
  <si>
    <t>RADAR SOCIAL SOBRAL DE MONTE AGRAÇO</t>
  </si>
  <si>
    <t>CÂMARA_MUNICIPAL_DE_SOBRAL_DE_MONTE_AGRAÇO</t>
  </si>
  <si>
    <t>CÂMARA MUNICIPAL DE TORRES VEDRAS</t>
  </si>
  <si>
    <t>RADAR SOCIAL TORRES VEDRAS</t>
  </si>
  <si>
    <t>CÂMARA_MUNICIPAL_DE_TORRES_VEDRAS</t>
  </si>
  <si>
    <t>CÂMARA MUNICIPAL DE VILA FRANCA DE XIRA (Radar Social 1)</t>
  </si>
  <si>
    <t>RADAR SOCIAL VILA FRANCA DE XIRA 1</t>
  </si>
  <si>
    <t>CÂMARA_MUNICIPAL_DE_VILA_FRANCA_DE_XIRA_1</t>
  </si>
  <si>
    <t>CÂMARA MUNICIPAL DE VILA FRANCA DE XIRA (Radar Social 2)</t>
  </si>
  <si>
    <t>RADAR SOCIAL VILA FRANCA DE XIRA 2</t>
  </si>
  <si>
    <t>CÂMARA_MUNICIPAL_DE_VILA_FRANCA_DE_XIRA_2</t>
  </si>
  <si>
    <t>PRT</t>
  </si>
  <si>
    <t>CÂMARA MUNICIPAL DE ALTER DO CHÃO</t>
  </si>
  <si>
    <t>RADAR SOCIAL ALTER DO CHÃO</t>
  </si>
  <si>
    <t>CÂMARA_MUNICIPAL_DE_ALTER_DO_CHÃO</t>
  </si>
  <si>
    <t>CÂMARA MUNICIPAL DE ARRONCHES</t>
  </si>
  <si>
    <t>RADAR SOCIAL ARRONCHES</t>
  </si>
  <si>
    <t>CÂMARA_MUNICIPAL_DE_ARRONCHES</t>
  </si>
  <si>
    <t>CÂMARA MUNICIPAL DE AVIS</t>
  </si>
  <si>
    <t>RADAR SOCIAL AVIS</t>
  </si>
  <si>
    <t>CÂMARA_MUNICIPAL_DE_AVIS</t>
  </si>
  <si>
    <t>CÂMARA MUNICIPAL DE CAMPO MAIOR</t>
  </si>
  <si>
    <t>RADAR SOCIAL CAMPO MAIOR</t>
  </si>
  <si>
    <t>CÂMARA_MUNICIPAL_DE_CAMPO_MAIOR</t>
  </si>
  <si>
    <t>CÂMARA MUNICIPAL DE CASTELO DE VIDE</t>
  </si>
  <si>
    <t>RADAR SOCIAL CASTELO DE VIDE</t>
  </si>
  <si>
    <t>CÂMARA_MUNICIPAL_DE_CASTELO_DE_VIDE</t>
  </si>
  <si>
    <t>CÂMARA MUNICIPAL DE CRATO</t>
  </si>
  <si>
    <t>RADAR SOCIAL CRATO</t>
  </si>
  <si>
    <t>CÂMARA_MUNICIPAL_DE_CRATO</t>
  </si>
  <si>
    <t>CÂMARA MUNICIPAL DE ELVAS</t>
  </si>
  <si>
    <t>RADAR SOCIAL ELVAS</t>
  </si>
  <si>
    <t>CÂMARA_MUNICIPAL_DE_ELVAS</t>
  </si>
  <si>
    <t>CÂMARA MUNICIPAL DE FRONTEIRA</t>
  </si>
  <si>
    <t>RADAR SOCIAL FRONTEIRA</t>
  </si>
  <si>
    <t>CÂMARA_MUNICIPAL_DE_FRONTEIRA</t>
  </si>
  <si>
    <t>CÂMARA MUNICIPAL DE GAVIÃO</t>
  </si>
  <si>
    <t>RADAR SOCIAL GAVIÃO</t>
  </si>
  <si>
    <t>CÂMARA_MUNICIPAL_DE_GAVIÃO</t>
  </si>
  <si>
    <t>CÂMARA MUNICIPAL DE MARVÃO</t>
  </si>
  <si>
    <t>RADAR SOCIAL MARVÃO</t>
  </si>
  <si>
    <t>CÂMARA_MUNICIPAL_DE_MARVÃO</t>
  </si>
  <si>
    <t>CÂMARA MUNICIPAL DE MONFORTE</t>
  </si>
  <si>
    <t>RADAR SOCIAL MONFORTE</t>
  </si>
  <si>
    <t>CÂMARA_MUNICIPAL_DE_MONFORTE</t>
  </si>
  <si>
    <t>CÂMARA MUNICIPAL DE NISA</t>
  </si>
  <si>
    <t>RADAR SOCIAL NISA</t>
  </si>
  <si>
    <t>CÂMARA_MUNICIPAL_DE_NISA</t>
  </si>
  <si>
    <t>CÂMARA MUNICIPAL DE PONTE DE SOR</t>
  </si>
  <si>
    <t>RADAR SOCIAL PONTE DE SOR</t>
  </si>
  <si>
    <t>CÂMARA_MUNICIPAL_DE_PONTE_DE_SOR</t>
  </si>
  <si>
    <t>CÂMARA MUNICIPAL DE PORTALEGRE</t>
  </si>
  <si>
    <t>RADAR SOCIAL PORTALEGRE</t>
  </si>
  <si>
    <t>CÂMARA_MUNICIPAL_DE_PORTALEGRE</t>
  </si>
  <si>
    <t>CÂMARA MUNICIPAL DE SOUSEL</t>
  </si>
  <si>
    <t>RADAR SOCIAL SOUSEL</t>
  </si>
  <si>
    <t>CÂMARA_MUNICIPAL_DE_SOUSEL</t>
  </si>
  <si>
    <t>POR</t>
  </si>
  <si>
    <t>CÂMARA MUNICIPAL DE AMARANTE</t>
  </si>
  <si>
    <t>RADAR SOCIAL AMARANTE</t>
  </si>
  <si>
    <t>CÂMARA_MUNICIPAL_DE_AMARANTE</t>
  </si>
  <si>
    <t>CÂMARA MUNICIPAL DE BAIÃO</t>
  </si>
  <si>
    <t>RADAR SOCIAL BAIÃO</t>
  </si>
  <si>
    <t>CÂMARA_MUNICIPAL_DE_BAIÃO</t>
  </si>
  <si>
    <t>CÂMARA MUNICIPAL DE FELGUEIRAS</t>
  </si>
  <si>
    <t>RADAR SOCIAL FELGUEIRAS</t>
  </si>
  <si>
    <t>CÂMARA_MUNICIPAL_DE_FELGUEIRAS</t>
  </si>
  <si>
    <t>CÂMARA MUNICIPAL DE GONDOMAR (Radar Social 1)</t>
  </si>
  <si>
    <t>RADAR SOCIAL GONDOMAR 1</t>
  </si>
  <si>
    <t>CÂMARA_MUNICIPAL_DE_GONDOMAR_1</t>
  </si>
  <si>
    <t>CÂMARA MUNICIPAL DE GONDOMAR (Radar Social 2)</t>
  </si>
  <si>
    <t>RADAR SOCIAL GONDOMAR 2</t>
  </si>
  <si>
    <t>CÂMARA_MUNICIPAL_DE_GONDOMAR_2</t>
  </si>
  <si>
    <t>CÂMARA MUNICIPAL DE LOUSADA</t>
  </si>
  <si>
    <t>RADAR SOCIAL LOUSADA</t>
  </si>
  <si>
    <t>CÂMARA_MUNICIPAL_DE_LOUSADA</t>
  </si>
  <si>
    <t>CÂMARA MUNICIPAL DE MAIA (Radar Social 1)</t>
  </si>
  <si>
    <t>RADAR SOCIAL MAIA 1</t>
  </si>
  <si>
    <t>CÂMARA_MUNICIPAL_DE_MAIA_1</t>
  </si>
  <si>
    <t>CÂMARA MUNICIPAL DE MAIA (Radar Social 2)</t>
  </si>
  <si>
    <t>RADAR SOCIAL MAIA 2</t>
  </si>
  <si>
    <t>CÂMARA_MUNICIPAL_DE_MAIA_2</t>
  </si>
  <si>
    <t>CÂMARA MUNICIPAL DE MARCO DE CANAVESES</t>
  </si>
  <si>
    <t>RADAR SOCIAL MARCO DE CANAVESES</t>
  </si>
  <si>
    <t>CÂMARA_MUNICIPAL_DE_MARCO_DE_CANAVESES</t>
  </si>
  <si>
    <t>CÂMARA MUNICIPAL DE MATOSINHOS (Radar Social 1)</t>
  </si>
  <si>
    <t>RADAR SOCIAL MATOSINHOS 1</t>
  </si>
  <si>
    <t>CÂMARA_MUNICIPAL_DE_MATOSINHOS_1</t>
  </si>
  <si>
    <t>CÂMARA MUNICIPAL DE MATOSINHOS (Radar Social 2)</t>
  </si>
  <si>
    <t>RADAR SOCIAL MATOSINHOS 2</t>
  </si>
  <si>
    <t>CÂMARA_MUNICIPAL_DE_MATOSINHOS_2</t>
  </si>
  <si>
    <t>CÂMARA MUNICIPAL DE PAÇOS DE FERREIRA</t>
  </si>
  <si>
    <t>RADAR SOCIAL PAÇOS DE FERREIRA</t>
  </si>
  <si>
    <t>CÂMARA_MUNICIPAL_DE_PAÇOS_DE_FERREIRA</t>
  </si>
  <si>
    <t>CÂMARA MUNICIPAL DE PAREDES</t>
  </si>
  <si>
    <t>RADAR SOCIAL PAREDES</t>
  </si>
  <si>
    <t>CÂMARA_MUNICIPAL_DE_PAREDES</t>
  </si>
  <si>
    <t>CÂMARA MUNICIPAL DE PENAFIEL</t>
  </si>
  <si>
    <t>RADAR SOCIAL PENAFIEL</t>
  </si>
  <si>
    <t>CÂMARA_MUNICIPAL_DE_PENAFIEL</t>
  </si>
  <si>
    <t>CÂMARA MUNICIPAL DE PORTO (Radar Social 1)</t>
  </si>
  <si>
    <t>RADAR SOCIAL PORTO 1</t>
  </si>
  <si>
    <t>CÂMARA_MUNICIPAL_DE_PORTO_1</t>
  </si>
  <si>
    <t>CÂMARA MUNICIPAL DE PORTO (Radar Social 2)</t>
  </si>
  <si>
    <t>RADAR SOCIAL PORTO 2</t>
  </si>
  <si>
    <t>CÂMARA_MUNICIPAL_DE_PORTO_2</t>
  </si>
  <si>
    <t>CÂMARA MUNICIPAL DE PÓVOA DE VARZIM</t>
  </si>
  <si>
    <t>RADAR SOCIAL PÓVOA DE VARZIM</t>
  </si>
  <si>
    <t>CÂMARA_MUNICIPAL_DE_PÓVOA_DE_VARZIM</t>
  </si>
  <si>
    <t>CÂMARA MUNICIPAL DE SANTO TIRSO</t>
  </si>
  <si>
    <t>RADAR SOCIAL SANTO TIRSO</t>
  </si>
  <si>
    <t>CÂMARA_MUNICIPAL_DE_SANTO_TIRSO</t>
  </si>
  <si>
    <t>CÂMARA MUNICIPAL DE TROFA</t>
  </si>
  <si>
    <t>RADAR SOCIAL TROFA</t>
  </si>
  <si>
    <t>CÂMARA_MUNICIPAL_DE_TROFA</t>
  </si>
  <si>
    <t>CÂMARA MUNICIPAL DE VALONGO</t>
  </si>
  <si>
    <t>RADAR SOCIAL VALONGO</t>
  </si>
  <si>
    <t>CÂMARA_MUNICIPAL_DE_VALONGO</t>
  </si>
  <si>
    <t>CÂMARA MUNICIPAL DE VILA DO CONDE</t>
  </si>
  <si>
    <t>RADAR SOCIAL VILA DO CONDE</t>
  </si>
  <si>
    <t>CÂMARA_MUNICIPAL_DE_VILA_DO_CONDE</t>
  </si>
  <si>
    <t>CÂMARA MUNICIPAL DE VILA NOVA DE GAIA (Radar Social 1)</t>
  </si>
  <si>
    <t>RADAR SOCIAL VILA NOVA DE GAIA 1</t>
  </si>
  <si>
    <t>CÂMARA_MUNICIPAL_DE_VILA_NOVA_DE_GAIA_1</t>
  </si>
  <si>
    <t>CÂMARA MUNICIPAL DE VILA NOVA DE GAIA (Radar Social 2)</t>
  </si>
  <si>
    <t>RADAR SOCIAL VILA NOVA DE GAIA 2</t>
  </si>
  <si>
    <t>CÂMARA_MUNICIPAL_DE_VILA_NOVA_DE_GAIA_2</t>
  </si>
  <si>
    <t>SAN</t>
  </si>
  <si>
    <t>CÂMARA MUNICIPAL DE ABRANTES</t>
  </si>
  <si>
    <t>RADAR SOCIAL ABRANTES</t>
  </si>
  <si>
    <t>CÂMARA_MUNICIPAL_DE_ABRANTES</t>
  </si>
  <si>
    <t>CÂMARA MUNICIPAL DE ALCANENA</t>
  </si>
  <si>
    <t>RADAR SOCIAL ALCANENA</t>
  </si>
  <si>
    <t>CÂMARA_MUNICIPAL_DE_ALCANENA</t>
  </si>
  <si>
    <t>CÂMARA MUNICIPAL DE ALMEIRIM</t>
  </si>
  <si>
    <t>RADAR SOCIAL ALMEIRIM</t>
  </si>
  <si>
    <t>CÂMARA_MUNICIPAL_DE_ALMEIRIM</t>
  </si>
  <si>
    <t>CÂMARA MUNICIPAL DE ALPIARÇA</t>
  </si>
  <si>
    <t>RADAR SOCIAL ALPIARÇA</t>
  </si>
  <si>
    <t>CÂMARA_MUNICIPAL_DE_ALPIARÇA</t>
  </si>
  <si>
    <t>CÂMARA MUNICIPAL DE BENAVENTE</t>
  </si>
  <si>
    <t>RADAR SOCIAL BENAVENTE</t>
  </si>
  <si>
    <t>CÂMARA_MUNICIPAL_DE_BENAVENTE</t>
  </si>
  <si>
    <t>CÂMARA MUNICIPAL DE CARTAXO</t>
  </si>
  <si>
    <t>RADAR SOCIAL CARTAXO</t>
  </si>
  <si>
    <t>CÂMARA_MUNICIPAL_DE_CARTAXO</t>
  </si>
  <si>
    <t>CÂMARA MUNICIPAL DE CHAMUSCA</t>
  </si>
  <si>
    <t>RADAR SOCIAL CHAMUSCA</t>
  </si>
  <si>
    <t>CÂMARA_MUNICIPAL_DE_CHAMUSCA</t>
  </si>
  <si>
    <t>CÂMARA MUNICIPAL DE CONSTÂNCIA</t>
  </si>
  <si>
    <t>RADAR SOCIAL CONSTÂNCIA</t>
  </si>
  <si>
    <t>CÂMARA_MUNICIPAL_DE_CONSTÂNCIA</t>
  </si>
  <si>
    <t>CÂMARA MUNICIPAL DE CORUCHE</t>
  </si>
  <si>
    <t>RADAR SOCIAL CORUCHE</t>
  </si>
  <si>
    <t>CÂMARA_MUNICIPAL_DE_CORUCHE</t>
  </si>
  <si>
    <t>CÂMARA MUNICIPAL DE ENTRONCAMENTO</t>
  </si>
  <si>
    <t>RADAR SOCIAL ENTRONCAMENTO</t>
  </si>
  <si>
    <t>CÂMARA_MUNICIPAL_DE_ENTRONCAMENTO</t>
  </si>
  <si>
    <t>CÂMARA MUNICIPAL DE FERREIRA DO ZÊZERE</t>
  </si>
  <si>
    <t>RADAR SOCIAL FERREIRA DO ZÊZERE</t>
  </si>
  <si>
    <t>CÂMARA_MUNICIPAL_DE_FERREIRA_DO_ZÊZERE</t>
  </si>
  <si>
    <t>CÂMARA MUNICIPAL DE GOLEGÃ</t>
  </si>
  <si>
    <t>RADAR SOCIAL GOLEGÃ</t>
  </si>
  <si>
    <t>CÂMARA_MUNICIPAL_DE_GOLEGÃ</t>
  </si>
  <si>
    <t>CÂMARA MUNICIPAL DE MAÇÃO</t>
  </si>
  <si>
    <t>RADAR SOCIAL MAÇÃO</t>
  </si>
  <si>
    <t>CÂMARA_MUNICIPAL_DE_MAÇÃO</t>
  </si>
  <si>
    <t>CÂMARA MUNICIPAL DE OURÉM</t>
  </si>
  <si>
    <t>RADAR SOCIAL OURÉM</t>
  </si>
  <si>
    <t>CÂMARA_MUNICIPAL_DE_OURÉM</t>
  </si>
  <si>
    <t>CÂMARA MUNICIPAL DE RIO MAIOR</t>
  </si>
  <si>
    <t>RADAR SOCIAL RIO MAIOR</t>
  </si>
  <si>
    <t>CÂMARA_MUNICIPAL_DE_RIO_MAIOR</t>
  </si>
  <si>
    <t>CÂMARA MUNICIPAL DE SALVATERRA DE MAGOS</t>
  </si>
  <si>
    <t>RADAR SOCIAL SALVATERRA DE MAGOS</t>
  </si>
  <si>
    <t>CÂMARA_MUNICIPAL_DE_SALVATERRA_DE_MAGOS</t>
  </si>
  <si>
    <t>CÂMARA MUNICIPAL DE SANTARÉM</t>
  </si>
  <si>
    <t>RADAR SOCIAL SANTARÉM</t>
  </si>
  <si>
    <t>CÂMARA_MUNICIPAL_DE_SANTARÉM</t>
  </si>
  <si>
    <t>CÂMARA MUNICIPAL DE SARDOAL</t>
  </si>
  <si>
    <t>RADAR SOCIAL SARDOAL</t>
  </si>
  <si>
    <t>CÂMARA_MUNICIPAL_DE_SARDOAL</t>
  </si>
  <si>
    <t>CÂMARA MUNICIPAL DE TOMAR</t>
  </si>
  <si>
    <t>RADAR SOCIAL TOMAR</t>
  </si>
  <si>
    <t>CÂMARA_MUNICIPAL_DE_TOMAR</t>
  </si>
  <si>
    <t>CÂMARA MUNICIPAL DE TORRES NOVAS</t>
  </si>
  <si>
    <t>RADAR SOCIAL TORRES NOVAS</t>
  </si>
  <si>
    <t>CÂMARA_MUNICIPAL_DE_TORRES_NOVAS</t>
  </si>
  <si>
    <t>CÂMARA MUNICIPAL DE VILA NOVA DA BARQUINHA</t>
  </si>
  <si>
    <t>RADAR SOCIAL VILA NOVA DA BARQUINHA</t>
  </si>
  <si>
    <t>CÂMARA_MUNICIPAL_DE_VILA_NOVA_DA_BARQUINHA</t>
  </si>
  <si>
    <t>STB</t>
  </si>
  <si>
    <t>CÂMARA MUNICIPAL DE ALCÁCER DO SAL</t>
  </si>
  <si>
    <t>RADAR SOCIAL ALCÁCER DO SAL</t>
  </si>
  <si>
    <t>CÂMARA_MUNICIPAL_DE_ALCÁCER_DO_SAL</t>
  </si>
  <si>
    <t>CÂMARA MUNICIPAL DE ALCOCHETE</t>
  </si>
  <si>
    <t>RADAR SOCIAL ALCOCHETE</t>
  </si>
  <si>
    <t>CÂMARA_MUNICIPAL_DE_ALCOCHETE</t>
  </si>
  <si>
    <t>CÂMARA MUNICIPAL DE ALMADA (Radar Social 1)</t>
  </si>
  <si>
    <t>RADAR SOCIAL ALMADA 1</t>
  </si>
  <si>
    <t>CÂMARA_MUNICIPAL_DE_ALMADA_1</t>
  </si>
  <si>
    <t>CÂMARA MUNICIPAL DE ALMADA (Radar Social 2)</t>
  </si>
  <si>
    <t>RADAR SOCIAL ALMADA 2</t>
  </si>
  <si>
    <t>CÂMARA_MUNICIPAL_DE_ALMADA_2</t>
  </si>
  <si>
    <t>CÂMARA MUNICIPAL DE BARREIRO</t>
  </si>
  <si>
    <t>RADAR SOCIAL BARREIRO</t>
  </si>
  <si>
    <t>CÂMARA_MUNICIPAL_DE_BARREIRO</t>
  </si>
  <si>
    <t>CÂMARA MUNICIPAL DE GRÂNDOLA</t>
  </si>
  <si>
    <t>RADAR SOCIAL GRÂNDOLA</t>
  </si>
  <si>
    <t>CÂMARA_MUNICIPAL_DE_GRÂNDOLA</t>
  </si>
  <si>
    <t>CÂMARA MUNICIPAL DE MOITA</t>
  </si>
  <si>
    <t>RADAR SOCIAL MOITA</t>
  </si>
  <si>
    <t>CÂMARA_MUNICIPAL_DE_MOITA</t>
  </si>
  <si>
    <t>CÂMARA MUNICIPAL DE MONTIJO</t>
  </si>
  <si>
    <t>RADAR SOCIAL MONTIJO</t>
  </si>
  <si>
    <t>CÂMARA_MUNICIPAL_DE_MONTIJO</t>
  </si>
  <si>
    <t>CÂMARA MUNICIPAL DE PALMELA</t>
  </si>
  <si>
    <t>RADAR SOCIAL PALMELA</t>
  </si>
  <si>
    <t>CÂMARA_MUNICIPAL_DE_PALMELA</t>
  </si>
  <si>
    <t>CÂMARA MUNICIPAL DE SANTIAGO DO CACÉM</t>
  </si>
  <si>
    <t>RADAR SOCIAL SANTIAGO DO CACÉM</t>
  </si>
  <si>
    <t>CÂMARA_MUNICIPAL_DE_SANTIAGO_DO_CACÉM</t>
  </si>
  <si>
    <t>CÂMARA MUNICIPAL DE SEIXAL (Radar Social 1)</t>
  </si>
  <si>
    <t>RADAR SOCIAL SEIXAL 1</t>
  </si>
  <si>
    <t>CÂMARA_MUNICIPAL_DE_SEIXAL_1</t>
  </si>
  <si>
    <t>CÂMARA MUNICIPAL DE SEIXAL (Radar Social 2)</t>
  </si>
  <si>
    <t>RADAR SOCIAL SEIXAL 2</t>
  </si>
  <si>
    <t>CÂMARA_MUNICIPAL_DE_SEIXAL_2</t>
  </si>
  <si>
    <t>CÂMARA MUNICIPAL DE SESIMBRA</t>
  </si>
  <si>
    <t>RADAR SOCIAL DE SESIMBRA</t>
  </si>
  <si>
    <t>CÂMARA_MUNICIPAL_DE_SESIMBRA</t>
  </si>
  <si>
    <t>CÂMARA MUNICIPAL DE SETÚBAL (Radar Social 1)</t>
  </si>
  <si>
    <t>RADAR SOCIAL SETÚBAL 1</t>
  </si>
  <si>
    <t>CÂMARA_MUNICIPAL_DE_SETÚBAL_1</t>
  </si>
  <si>
    <t>CÂMARA MUNICIPAL DE SETÚBAL (Radar Social 2)</t>
  </si>
  <si>
    <t>RADAR SOCIAL SETÚBAL 2</t>
  </si>
  <si>
    <t>CÂMARA_MUNICIPAL_DE_SETÚBAL_2</t>
  </si>
  <si>
    <t>CÂMARA MUNICIPAL DE SINES</t>
  </si>
  <si>
    <t>RADAR SOCIAL SINES</t>
  </si>
  <si>
    <t>CÂMARA_MUNICIPAL_DE_SINES</t>
  </si>
  <si>
    <t>VCT</t>
  </si>
  <si>
    <t>CÂMARA MUNICIPAL DE ARCOS DE VALDEVEZ</t>
  </si>
  <si>
    <t>RADAR SOCIAL ARCOS DE VALDEVEZ</t>
  </si>
  <si>
    <t>CÂMARA_MUNICIPAL_DE_ARCOS_DE_VALDEVEZ</t>
  </si>
  <si>
    <t>CÂMARA MUNICIPAL DE CAMINHA</t>
  </si>
  <si>
    <t>RADAR SOCIAL CAMINHA</t>
  </si>
  <si>
    <t>CÂMARA_MUNICIPAL_DE_CAMINHA</t>
  </si>
  <si>
    <t>CÂMARA MUNICIPAL DE MELGAÇO</t>
  </si>
  <si>
    <t>RADAR SOCIAL MELGAÇO</t>
  </si>
  <si>
    <t>CÂMARA_MUNICIPAL_DE_MELGAÇO</t>
  </si>
  <si>
    <t>CÂMARA MUNICIPAL DE MONÇÃO</t>
  </si>
  <si>
    <t>RADAR SOCIAL MONÇÃO</t>
  </si>
  <si>
    <t>CÂMARA_MUNICIPAL_DE_MONÇÃO</t>
  </si>
  <si>
    <t>CÂMARA MUNICIPAL DE PAREDES DE COURA</t>
  </si>
  <si>
    <t>RADAR SOCIAL PAREDES DE COURA</t>
  </si>
  <si>
    <t>CÂMARA_MUNICIPAL_DE_PAREDES_DE_COURA</t>
  </si>
  <si>
    <t>CÂMARA MUNICIPAL DE PONTE DA BARCA</t>
  </si>
  <si>
    <t>RADAR SOCIAL PONTE DA BARCA</t>
  </si>
  <si>
    <t>CÂMARA_MUNICIPAL_DE_PONTE_DA_BARCA</t>
  </si>
  <si>
    <t>CÂMARA MUNICIPAL DE PONTE DE LIMA</t>
  </si>
  <si>
    <t>RADAR SOCIAL PONTE DE LIMA</t>
  </si>
  <si>
    <t>CÂMARA_MUNICIPAL_DE_PONTE_DE_LIMA</t>
  </si>
  <si>
    <t>CÂMARA MUNICIPAL DE VALENÇA</t>
  </si>
  <si>
    <t>RADAR SOCIAL VALENÇA</t>
  </si>
  <si>
    <t>CÂMARA_MUNICIPAL_DE_VALENÇA</t>
  </si>
  <si>
    <t>CÂMARA MUNICIPAL DE VIANA DO CASTELO</t>
  </si>
  <si>
    <t>RADAR SOCIAL VIANA DO CASTELO</t>
  </si>
  <si>
    <t>CÂMARA_MUNICIPAL_DE_VIANA_DO_CASTELO</t>
  </si>
  <si>
    <t>CÂMARA MUNICIPAL DE VILA NOVA DE CERVEIRA</t>
  </si>
  <si>
    <t>RADAR SOCIAL VILA NOVA DE CERVEIRA</t>
  </si>
  <si>
    <t>CÂMARA_MUNICIPAL_DE_VILA_NOVA_DE_CERVEIRA</t>
  </si>
  <si>
    <t>VLR</t>
  </si>
  <si>
    <t>CÂMARA MUNICIPAL DE ALIJÓ</t>
  </si>
  <si>
    <t>RADAR SOCIAL ALIJÓ</t>
  </si>
  <si>
    <t>CÂMARA_MUNICIPAL_DE_ALIJÓ</t>
  </si>
  <si>
    <t>CÂMARA MUNICIPAL DE BOTICAS</t>
  </si>
  <si>
    <t>RADAR SOCIAL BOTICAS</t>
  </si>
  <si>
    <t>CÂMARA_MUNICIPAL_DE_BOTICAS</t>
  </si>
  <si>
    <t>CÂMARA MUNICIPAL DE CHAVES</t>
  </si>
  <si>
    <t>RADAR SOCIAL CHAVES</t>
  </si>
  <si>
    <t>CÂMARA_MUNICIPAL_DE_CHAVES</t>
  </si>
  <si>
    <t>CÂMARA MUNICIPAL DE MESÃO FRIO</t>
  </si>
  <si>
    <t>RADAR SOCIAL MESÃO FRIO</t>
  </si>
  <si>
    <t>CÂMARA_MUNICIPAL_DE_MESÃO_FRIO</t>
  </si>
  <si>
    <t>CÂMARA MUNICIPAL DE MONDIM DE BASTO</t>
  </si>
  <si>
    <t>RADAR SOCIAL MONDIM DE BASTO</t>
  </si>
  <si>
    <t>CÂMARA_MUNICIPAL_DE_MONDIM_DE_BASTO</t>
  </si>
  <si>
    <t>CÂMARA MUNICIPAL DE MONTALEGRE</t>
  </si>
  <si>
    <t>RADAR SOCIAL MONTALEGRE</t>
  </si>
  <si>
    <t>CÂMARA_MUNICIPAL_DE_MONTALEGRE</t>
  </si>
  <si>
    <t>CÂMARA MUNICIPAL DE MURÇA</t>
  </si>
  <si>
    <t>RADAR SOCIAL MURÇA</t>
  </si>
  <si>
    <t>CÂMARA_MUNICIPAL_DE_MURÇA</t>
  </si>
  <si>
    <t>CÂMARA MUNICIPAL DE PESO DA RÉGUA</t>
  </si>
  <si>
    <t>RADAR SOCIAL PESO DA RÉGUA</t>
  </si>
  <si>
    <t>CÂMARA_MUNICIPAL_DE_PESO_DA_RÉGUA</t>
  </si>
  <si>
    <t>CÂMARA MUNICIPAL DE RIBEIRA DE PENA</t>
  </si>
  <si>
    <t>RADAR SOCIAL RIBEIRA DE PENA</t>
  </si>
  <si>
    <t>CÂMARA_MUNICIPAL_DE_RIBEIRA_DE_PENA</t>
  </si>
  <si>
    <t>CÂMARA MUNICIPAL DE SABROSA</t>
  </si>
  <si>
    <t>RADAR SOCIAL SABROSA</t>
  </si>
  <si>
    <t>CÂMARA_MUNICIPAL_DE_SABROSA</t>
  </si>
  <si>
    <t>CÂMARA MUNICIPAL DE SANTA MARTA DE PENAGUIÃO</t>
  </si>
  <si>
    <t>RADAR SOCIAL SANTA MARTA DE PENAGUIÃO</t>
  </si>
  <si>
    <t>CÂMARA_MUNICIPAL_DE_SANTA_MARTA_DE_PENAGUIÃO</t>
  </si>
  <si>
    <t>CÂMARA MUNICIPAL DE VALPAÇOS</t>
  </si>
  <si>
    <t>RADAR SOCIAL VALPAÇOS</t>
  </si>
  <si>
    <t>CÂMARA_MUNICIPAL_DE_VALPAÇOS</t>
  </si>
  <si>
    <t>CÂMARA MUNICIPAL DE VILA POUCA DE AGUIAR</t>
  </si>
  <si>
    <t>RADAR SOCIAL VILA POUCA DE AGUIAR</t>
  </si>
  <si>
    <t>CÂMARA_MUNICIPAL_DE_VILA_POUCA_DE_AGUIAR</t>
  </si>
  <si>
    <t>CÂMARA MUNICIPAL DE VILA REAL</t>
  </si>
  <si>
    <t>RADAR SOCIAL VILA REAL</t>
  </si>
  <si>
    <t>CÂMARA_MUNICIPAL_DE_VILA_REAL</t>
  </si>
  <si>
    <t>VIS</t>
  </si>
  <si>
    <t>CÂMARA MUNICIPAL DE ARMAMAR</t>
  </si>
  <si>
    <t>RADAR SOCIAL ARMAMAR</t>
  </si>
  <si>
    <t>CÂMARA_MUNICIPAL_DE_ARMAMAR</t>
  </si>
  <si>
    <t>CÂMARA MUNICIPAL DE CARREGAL DO SAL</t>
  </si>
  <si>
    <t>RADAR SOCIAL CARREGAL DO SAL</t>
  </si>
  <si>
    <t>CÂMARA_MUNICIPAL_DE_CARREGAL_DO_SAL</t>
  </si>
  <si>
    <t>CÂMARA MUNICIPAL DE CASTRO DAIRE</t>
  </si>
  <si>
    <t>RADAR SOCIAL CASTRO DAIRE</t>
  </si>
  <si>
    <t>CÂMARA_MUNICIPAL_DE_CASTRO_DAIRE</t>
  </si>
  <si>
    <t>CÂMARA MUNICIPAL DE CINFÃES</t>
  </si>
  <si>
    <t>RADAR SOCIAL CINFÃES</t>
  </si>
  <si>
    <t>CÂMARA_MUNICIPAL_DE_CINFÃES</t>
  </si>
  <si>
    <t>CÂMARA MUNICIPAL DE LAMEGO</t>
  </si>
  <si>
    <t>RADAR SOCIAL LAMEGO</t>
  </si>
  <si>
    <t>CÂMARA_MUNICIPAL_DE_LAMEGO</t>
  </si>
  <si>
    <t>CÂMARA MUNICIPAL DE MANGUALDE</t>
  </si>
  <si>
    <t>RADAR SOCIAL MANGUALDE</t>
  </si>
  <si>
    <t>CÂMARA_MUNICIPAL_DE_MANGUALDE</t>
  </si>
  <si>
    <t>CÂMARA MUNICIPAL DE MOIMENTA DA BEIRA</t>
  </si>
  <si>
    <t>RADAR SOCIAL MOIMENTA DA BEIRA</t>
  </si>
  <si>
    <t>CÂMARA_MUNICIPAL_DE_MOIMENTA_DA_BEIRA</t>
  </si>
  <si>
    <t>CÂMARA MUNICIPAL DE MORTÁGUA</t>
  </si>
  <si>
    <t>RADAR SOCIAL MORTÁGUA</t>
  </si>
  <si>
    <t>CÂMARA_MUNICIPAL_DE_MORTÁGUA</t>
  </si>
  <si>
    <t>CÂMARA MUNICIPAL DE NELAS</t>
  </si>
  <si>
    <t>RADAR SOCIAL NELAS</t>
  </si>
  <si>
    <t>CÂMARA_MUNICIPAL_DE_NELAS</t>
  </si>
  <si>
    <t>CÂMARA MUNICIPAL DE OLIVEIRA DE FRADES</t>
  </si>
  <si>
    <t>RADAR SOCIAL OLIVEIRA DE FRADES</t>
  </si>
  <si>
    <t>CÂMARA_MUNICIPAL_DE_OLIVEIRA_DE_FRADES</t>
  </si>
  <si>
    <t>CÂMARA MUNICIPAL DE PENALVA DO CASTELO</t>
  </si>
  <si>
    <t>RADAR SOCIAL PENALVA DO CASTELO</t>
  </si>
  <si>
    <t>CÂMARA_MUNICIPAL_DE_PENALVA_DO_CASTELO</t>
  </si>
  <si>
    <t>CÂMARA MUNICIPAL DE PENEDONO</t>
  </si>
  <si>
    <t>RADAR SOCIAL PENEDONO</t>
  </si>
  <si>
    <t>CÂMARA_MUNICIPAL_DE_PENEDONO</t>
  </si>
  <si>
    <t>CÂMARA MUNICIPAL DE RESENDE</t>
  </si>
  <si>
    <t>RADAR SOCIAL RESENDE</t>
  </si>
  <si>
    <t>CÂMARA_MUNICIPAL_DE_RESENDE</t>
  </si>
  <si>
    <t>CÂMARA MUNICIPAL DE SANTA COMBA DÃO</t>
  </si>
  <si>
    <t>RADAR SOCIAL SANTA COMBA DÃO</t>
  </si>
  <si>
    <t>CÂMARA_MUNICIPAL_DE_SANTA_COMBA_DÃO</t>
  </si>
  <si>
    <t>CÂMARA MUNICIPAL DE SÃO JOÃO DA PESQUEIRA</t>
  </si>
  <si>
    <t>RADAR SOCIAL SÃO JOÃO DA PESQUEIRA</t>
  </si>
  <si>
    <t>CÂMARA_MUNICIPAL_DE_SÃO_JOÃO_DA_PESQUEIRA</t>
  </si>
  <si>
    <t>CÂMARA MUNICIPAL DE SÃO PEDRO DO SUL</t>
  </si>
  <si>
    <t>RADAR SOCIAL SÃO PEDRO DO SUL</t>
  </si>
  <si>
    <t>CÂMARA_MUNICIPAL_DE_SÃO_PEDRO_DO_SUL</t>
  </si>
  <si>
    <t>CÂMARA MUNICIPAL DE SÁTÃO</t>
  </si>
  <si>
    <t>RADAR SOCIAL SÁTÃO</t>
  </si>
  <si>
    <t>CÂMARA_MUNICIPAL_DE_SÁTÃO</t>
  </si>
  <si>
    <t>CÂMARA MUNICIPAL DE SERNANCELHE</t>
  </si>
  <si>
    <t>RADAR SOCIAL SERNANCELHE</t>
  </si>
  <si>
    <t>CÂMARA_MUNICIPAL_DE_SERNANCELHE</t>
  </si>
  <si>
    <t>CÂMARA MUNICIPAL DE TABUAÇO</t>
  </si>
  <si>
    <t>RADAR SOCIAL TABUAÇO</t>
  </si>
  <si>
    <t>CÂMARA_MUNICIPAL_DE_TABUAÇO</t>
  </si>
  <si>
    <t>CÂMARA MUNICIPAL DE TAROUCA</t>
  </si>
  <si>
    <t>RADAR SOCIAL TAROUCA</t>
  </si>
  <si>
    <t>CÂMARA_MUNICIPAL_DE_TAROUCA</t>
  </si>
  <si>
    <t>CÂMARA MUNICIPAL DE TONDELA</t>
  </si>
  <si>
    <t>RADAR SOCIAL TONDELA</t>
  </si>
  <si>
    <t>CÂMARA_MUNICIPAL_DE_TONDELA</t>
  </si>
  <si>
    <t>CÂMARA MUNICIPAL DE VILA NOVA DE PAIVA</t>
  </si>
  <si>
    <t>RADAR SOCIAL VILA NOVA DE PAIVA</t>
  </si>
  <si>
    <t>CÂMARA_MUNICIPAL_DE_VILA_NOVA_DE_PAIVA</t>
  </si>
  <si>
    <t>CÂMARA MUNICIPAL DE VISEU (Radar Social 1)</t>
  </si>
  <si>
    <t>RADAR SOCIAL VISEU 1</t>
  </si>
  <si>
    <t>CÂMARA_MUNICIPAL_DE_VISEU_1</t>
  </si>
  <si>
    <t>CÂMARA MUNICIPAL DE VISEU (Radar Social 2)</t>
  </si>
  <si>
    <t>RADAR SOCIAL VISEU 2</t>
  </si>
  <si>
    <t>CÂMARA_MUNICIPAL_DE_VISEU_2</t>
  </si>
  <si>
    <t>CÂMARA MUNICIPAL DE VOUZELA</t>
  </si>
  <si>
    <t>RADAR SOCIAL VOUZELA</t>
  </si>
  <si>
    <t>CÂMARA_MUNICIPAL_DE_VOUZELA</t>
  </si>
  <si>
    <t>servico-suporte-albergaria@cm-albergaria.pt</t>
  </si>
  <si>
    <t>servico-suporte-anadia@cm-anadia.pt</t>
  </si>
  <si>
    <t>servico-suporte-arouca@cm-arouca.pt</t>
  </si>
  <si>
    <t>servico-suporte-aveiro@cm-aveiro.pt</t>
  </si>
  <si>
    <t>servico-suporte-castelodepaiva@cm-castelo-paiva.pt</t>
  </si>
  <si>
    <t>saas-suporte-espinho@cm-espinho.pt</t>
  </si>
  <si>
    <t>servico-suporte-estarreja@cm-estarreja.pt</t>
  </si>
  <si>
    <t>servico-suporte-ilhavo@cm-ilhavo.pt</t>
  </si>
  <si>
    <t>servico-suporte-mealhada@cm-mealhada.pt</t>
  </si>
  <si>
    <t>servico-suporte-murtosa@cm-murtosa.pt</t>
  </si>
  <si>
    <t>oaz-saas@cm-oaz.pt</t>
  </si>
  <si>
    <t>servico-suporte-oliveiradobairro@cm-olb.pt</t>
  </si>
  <si>
    <t>servico-suporte-ovar@cm-ovar.pt</t>
  </si>
  <si>
    <t>servico-suporte-santamariadafeira@cm-feira.pt</t>
  </si>
  <si>
    <t>servico-suporte-sjm@cm-sjm.pt</t>
  </si>
  <si>
    <t>servico-suporte-sever@cm-sever.pt</t>
  </si>
  <si>
    <t>servico-suporte-vagos@cm-vagos.pt</t>
  </si>
  <si>
    <t>servico-suporte-valedecambra@cm-valedecambra.pt</t>
  </si>
  <si>
    <t>servico-suporte-aljustrel@mun-aljustrel.pt</t>
  </si>
  <si>
    <t>servico-suporte-almodovar@cm-almodovar.pt</t>
  </si>
  <si>
    <t>servico-suporte-alvito@cm-alvito.pt</t>
  </si>
  <si>
    <t>servico-suporte-barrancos@cm-barrancos.pt</t>
  </si>
  <si>
    <t>servicosuportebeja@cm-beja.pt</t>
  </si>
  <si>
    <t>servico-suporte-castroverde@cm-castroverde.pt</t>
  </si>
  <si>
    <t>servico-suporte-cuba@cm-cuba.pt</t>
  </si>
  <si>
    <t>servico-suporte-falentejo@cm-ferreira-alentejo.pt</t>
  </si>
  <si>
    <t>servico-suporte-mertola@cm-mertola.pt</t>
  </si>
  <si>
    <t>servico-suporte-moura@cm-moura.pt</t>
  </si>
  <si>
    <t>servico-suporte-odemira@cm-odemira.pt</t>
  </si>
  <si>
    <t>servico-suporte-ourique@cm-ourique.pt</t>
  </si>
  <si>
    <t>servico-suporte-serpa@cm-serpa.pt</t>
  </si>
  <si>
    <t>servico-suporte-vidigueira@cm-vidigueira.pt</t>
  </si>
  <si>
    <t>servico-suporte-amares@municipioamares.pt</t>
  </si>
  <si>
    <t>servico-suporte-barcelos@cm-barcelos.pt</t>
  </si>
  <si>
    <t>servico-suporte-braga@cm-braga.pt</t>
  </si>
  <si>
    <t>servico-suporte-cabeceirasdebasto@cabeceirasdebasto.pt</t>
  </si>
  <si>
    <t>servico-suporte-celoricodebasto@mun-celoricodebasto.pt</t>
  </si>
  <si>
    <t>accaosocial@cm-esposende.pt</t>
  </si>
  <si>
    <t>servico-suporte-fafe@cm-fafe.pt</t>
  </si>
  <si>
    <t>servico-suporte-guimaraes@cm-guimaraes.pt</t>
  </si>
  <si>
    <t>servico-suporte-pvl@mun-planhoso.pt</t>
  </si>
  <si>
    <t>servico-suporte-terrasdebouro@cm-terrasdebouro.pt</t>
  </si>
  <si>
    <t>servico-suporte-vieiradominho@cm-vminho.pt</t>
  </si>
  <si>
    <t>servico-suporte-famalicao@famalicao.pt</t>
  </si>
  <si>
    <t>servico-suporte-vilaverde@cm-vilaverde.pt</t>
  </si>
  <si>
    <t>servico-suporte-vizela@cm-vizela.pt</t>
  </si>
  <si>
    <t>servico-suporte-alfandegadafe@cm-alfandegadafe.pt</t>
  </si>
  <si>
    <t>servico-suporte-braganca@cm-braganca.pt</t>
  </si>
  <si>
    <t>servico-suporte-carrazedadeansiaes@cmca.pt</t>
  </si>
  <si>
    <t>servico-suporte-freixoespadacinta@cm-fec.pt</t>
  </si>
  <si>
    <t>servico-suporte-macedodecavaleiros@cm-macedodecavaleiros.pt</t>
  </si>
  <si>
    <t>servico-suporte-miranda@cm-mdouro.pt</t>
  </si>
  <si>
    <t>servico-suporte-mdl@cm-mirandela.pt</t>
  </si>
  <si>
    <t>servico-suporte-mogadouro@mogadouro.pt</t>
  </si>
  <si>
    <t>servico-suporte-torredemoncorvo@torredemoncorvo.pt</t>
  </si>
  <si>
    <t>servico-suporte-vilaflor@cm-vilaflor.pt</t>
  </si>
  <si>
    <t>servico-suporte-vimioso@cm-vimioso.pt</t>
  </si>
  <si>
    <t>servivo-suporte-vinhais@cm-vinhais.pt</t>
  </si>
  <si>
    <t>servico-suporte-belmonte@cm-belmonte.pt</t>
  </si>
  <si>
    <t>servico-suporte-castelobranco@cm-castelobranco.pt</t>
  </si>
  <si>
    <t>servico-suporte-covilha@cm-covilha.pt</t>
  </si>
  <si>
    <t>acaosocial@cm-fundao.pt; servico-suporte-fundao@cm-fundao.pt</t>
  </si>
  <si>
    <t>servico-suporte-idanha@idanha.pt</t>
  </si>
  <si>
    <t>servico-suporte-oleiros@cm-oleiros.pt</t>
  </si>
  <si>
    <t>servico-suporte-penamacor@cm-penamacor.pt</t>
  </si>
  <si>
    <t>servico-suporte-proencanova@cm-proencanova.pt</t>
  </si>
  <si>
    <t>servico-suporte-serta@cm-serta.pt</t>
  </si>
  <si>
    <t>servico-suporte-viladerei@cm-viladerei.pt</t>
  </si>
  <si>
    <t>servico-suporte-vvrodao@cm-vvrodao.pt</t>
  </si>
  <si>
    <t>servico-suporte-arganil@cm-arganil.pt</t>
  </si>
  <si>
    <t>servico-suporte-cantanhede@cm-cantanhede.pt</t>
  </si>
  <si>
    <t>servico.suporte.coimbra@cm-coimbra.pt</t>
  </si>
  <si>
    <t>servico-suporte-condeixa@cm-condeixa.pt</t>
  </si>
  <si>
    <t>nlicoordenacao.figueirafoz@cm-figfoz.pt</t>
  </si>
  <si>
    <t>servico-suporte-gois@cm-gois.pt</t>
  </si>
  <si>
    <t>servico.suporte.lousa@cm-lousa.pt</t>
  </si>
  <si>
    <t>servico-suporte-mira@cm-mira.pt</t>
  </si>
  <si>
    <t>servico-suporte-mcv@cm-mirandadocorvo.pt</t>
  </si>
  <si>
    <t>servico-suporte@cm-montemorvelho.pt</t>
  </si>
  <si>
    <t>servico-suporte-oliveiradohospital@cm-oliveiradohospital.pt</t>
  </si>
  <si>
    <t>servico-suporte-pampilhosadaserra@cm-pampilhosadaserra.pt</t>
  </si>
  <si>
    <t>servico-suporte-penacova@cm-penacova.pt</t>
  </si>
  <si>
    <t>servico-suporte-penela@cm-penela.pt</t>
  </si>
  <si>
    <t>servico-suporte-soure@cm-soure.pt</t>
  </si>
  <si>
    <t>servico-suporte-tabua@cm-tabua.pt</t>
  </si>
  <si>
    <t>servico-suporte-vnpoiares@cm-vilanovadepoiares.pt</t>
  </si>
  <si>
    <t>servico-suporte-alandroal@cm-alandroal.pt</t>
  </si>
  <si>
    <t>servico-suporte-arraiolos@cm-arraiolos.pt</t>
  </si>
  <si>
    <t>servico-suporte-borba@cm-borba.pt</t>
  </si>
  <si>
    <t>servico-suporte-estremoz@cm-estremoz.pt</t>
  </si>
  <si>
    <t>servico-suporte-evora@cm-evora.pt</t>
  </si>
  <si>
    <t>servico-suporte-montemornovo@cm-montemornovo.pt</t>
  </si>
  <si>
    <t>servico-suporte-mora@cm-mora.pt</t>
  </si>
  <si>
    <t>servico-suporte-mourao@cm-mourao.pt</t>
  </si>
  <si>
    <t>servico-suporte-portel@portel.pt</t>
  </si>
  <si>
    <t>servico-suporte-redondo@evoradistritodigital.local</t>
  </si>
  <si>
    <t>servico-suporte-regmonsaraz@cm-reguengos-monsaraz.pt</t>
  </si>
  <si>
    <t>servico-suporte-vendasnovas@cm-vendasnovas.pt</t>
  </si>
  <si>
    <t>servico-suporte-vianadoalentejo@cm-vianadoalentejo.pt</t>
  </si>
  <si>
    <t>servico-suporte-vvicosa@cm-vilavicosa.pt</t>
  </si>
  <si>
    <t>servico-suporte-albufeira@cm-albufeira.pt;</t>
  </si>
  <si>
    <t>servico-suporte-alcoutim@cm-alcoutim.pt</t>
  </si>
  <si>
    <t>saasocial@cm-aljezur.pt</t>
  </si>
  <si>
    <t>saas@cm-castromarim.pt</t>
  </si>
  <si>
    <t>suporte@cm-faro.pt</t>
  </si>
  <si>
    <t>servico-suporte-lagoa@cm-lagoa.pt</t>
  </si>
  <si>
    <t>servico-suporte-lagos@cm-lagos.pt</t>
  </si>
  <si>
    <t>servico-suporte-loule@cm-loule.pt</t>
  </si>
  <si>
    <t>servico-suporte-monchique@cm-monchique.pt</t>
  </si>
  <si>
    <t>servico-suporte-olhao@cm-olhao.pt</t>
  </si>
  <si>
    <t>servico-suporte-portimao@cm-portimao.pt</t>
  </si>
  <si>
    <t>servico-suporte-sbrasalportel@cm-sbras.pt</t>
  </si>
  <si>
    <t>servico-suporte-silves@cm-silves.pt</t>
  </si>
  <si>
    <t>suportetavira@cm-tavira.pt</t>
  </si>
  <si>
    <t>servico-suporte-viladobispo@cm-viladobispo.pt</t>
  </si>
  <si>
    <t>servico-suporte-cmvrsa@cm-vrsa.pt</t>
  </si>
  <si>
    <t>servico-suporte-aguiardabeira@cm-aguiardabeira.pt</t>
  </si>
  <si>
    <t>servico-suporte-almeida@cm-almeida.pt</t>
  </si>
  <si>
    <t>accaosocial@cm-celoricodabeira.pt</t>
  </si>
  <si>
    <t>servico-suporte-fcr@cm-fcr.pt</t>
  </si>
  <si>
    <t>servico-suporte-fornosdealgodres@cm-fornosdealgodres.pt</t>
  </si>
  <si>
    <t>servico-suporte-gouveia@cm-gouveia.pt</t>
  </si>
  <si>
    <t>servico-suporte-guarda@mun-guarda.pt</t>
  </si>
  <si>
    <t>servico-suporte-manteigas@cm-manteigas.pt</t>
  </si>
  <si>
    <t>servico-suporte-meda@cm-meda.pt</t>
  </si>
  <si>
    <t>servico-suporte-pinhel@cm-pinhel.pt</t>
  </si>
  <si>
    <t>servico.suporte.sabugal@cm-sabugal.pt</t>
  </si>
  <si>
    <t>servico-suporte-seia@cm-seia.pt</t>
  </si>
  <si>
    <t>servico-suporte-trancoso@cm-trancoso.pt</t>
  </si>
  <si>
    <t>servico-suporte-fozcoa@cm-fozcoa.pt</t>
  </si>
  <si>
    <t>servico-suporte-alcobaca@cm-alcobaca.pt</t>
  </si>
  <si>
    <t>servico-suporte-alvaiazere@cm-alvaiazere.pt</t>
  </si>
  <si>
    <t>iss-servico-suporte-ansiao@cm-ansiao.pt</t>
  </si>
  <si>
    <t>servicosuportebatalha@cm-batalha.pt</t>
  </si>
  <si>
    <t>servico-suporte-bombarral@cm-bombarral.pt</t>
  </si>
  <si>
    <t>servico-suporte-caldasdarainha@mcr.pt</t>
  </si>
  <si>
    <t>servico-suporte-castpera@cm-castanheiradepera.pt</t>
  </si>
  <si>
    <t>servico-suporte-figueirodosvinhos@cm-figueirodosvinhos.pt</t>
  </si>
  <si>
    <t>servico-suporte-leiria@cm-leiria.pt</t>
  </si>
  <si>
    <t>servico-suporte-marinhagrande@cm-mgrande.pt </t>
  </si>
  <si>
    <t>servico-suporte-nazare@cm-nazare.pt</t>
  </si>
  <si>
    <t>servico-suporte-obidos@cm-obidos.pt</t>
  </si>
  <si>
    <t>servico-suporte-pedrogaogrande@cm-pedrogaogrande.pt</t>
  </si>
  <si>
    <t>servico-suporte-peniche@cm-peniche.pt</t>
  </si>
  <si>
    <t>servico-suporte-pombal@cm-pombal.pt</t>
  </si>
  <si>
    <t>servico-suporte-portodemos@municipio-portodemos.pt</t>
  </si>
  <si>
    <t>servico-suporte-alenquer@cm-alenquer.pt</t>
  </si>
  <si>
    <t>srv.suporte.amadora@cm-amadora.pt</t>
  </si>
  <si>
    <t>servico-suporte-arrudavinhos@cm-arruda.pt</t>
  </si>
  <si>
    <t>servico-suporte@cm-azambuja.pt</t>
  </si>
  <si>
    <t>servico-suporte-cadaval@cm-cadaval.pt</t>
  </si>
  <si>
    <t>servico-suporte-cascais@cm-cascais.pt</t>
  </si>
  <si>
    <t>servico-suporte-loures@cm-loures.pt</t>
  </si>
  <si>
    <t>servico-suporte-lourinha@cm-lourinha.pt</t>
  </si>
  <si>
    <t>servico-suporte-mafra@cm-mafra.pt</t>
  </si>
  <si>
    <t>servico.suporte.odivelas@cm-odivelas.pt</t>
  </si>
  <si>
    <t>servico-suporte-oeiras@oeiras.pt</t>
  </si>
  <si>
    <t>servico-suporte-sintra@cm-sintra.pt</t>
  </si>
  <si>
    <t>servico-suporte-sobralmonteagraco@cm-sobral.pt</t>
  </si>
  <si>
    <t>servico-suporte-torresvedras@cm-tvedras.pt</t>
  </si>
  <si>
    <t>servico-suporte-vfxira@cm-vfxira.pt</t>
  </si>
  <si>
    <t>servico-suporte-alter-chao@cm-alter-chao.pt</t>
  </si>
  <si>
    <t>servico-suporte@cm-arronches.pt</t>
  </si>
  <si>
    <t>servico-suporte-avis@cm-avis.pt</t>
  </si>
  <si>
    <t>servico-suporte-campomaior@cm-campo-maior.pt</t>
  </si>
  <si>
    <t>servico-suporte-castelo-vide@cm-castelo-vide.pt</t>
  </si>
  <si>
    <t>suporte.social@cm-crato.pt</t>
  </si>
  <si>
    <t>servico-suporte-elvas@cm-elvas.pt</t>
  </si>
  <si>
    <t>servico-suporte-fronteira@cm-fronteira.pt</t>
  </si>
  <si>
    <t>servico-suporte-gaviao@cm-gaviao.pt</t>
  </si>
  <si>
    <t>servico-suporte-marvao@cm-marvao.pt</t>
  </si>
  <si>
    <t>servico-suporte-monforte@cm-monforte.pt</t>
  </si>
  <si>
    <t>comunicacao.ssocial@cm-nisa.pt</t>
  </si>
  <si>
    <t>servico.suporte@cm-pontedesor.pt</t>
  </si>
  <si>
    <t>servico-suporte-portalegre@cm-portalegre.pt</t>
  </si>
  <si>
    <t>servico-suporte-sousel@cm-sousel.pt</t>
  </si>
  <si>
    <t>servico-suporte-amarante@cm-amarante.pt</t>
  </si>
  <si>
    <t>servico-suporte-baiao@cm-baiao.pt</t>
  </si>
  <si>
    <t>servico-suporte-felgueiras@cm-felgueiras.pt</t>
  </si>
  <si>
    <t>servico-suporte-gondomar@cm-gondomar.pt</t>
  </si>
  <si>
    <t>saas-lousada@cm-lousada.pt</t>
  </si>
  <si>
    <t>saas-maia@cm-maia.pt</t>
  </si>
  <si>
    <t>servico-suporte-marcodecanaveses@cm-marco-canaveses.pt</t>
  </si>
  <si>
    <t>servico-suporte-matosinhos@cm-matosinhos.pt</t>
  </si>
  <si>
    <t>servico-suporte-pacosdeferreira@cm-pacosdeferreira.pt</t>
  </si>
  <si>
    <t>servico.suporte.paredes@cm-paredes.pt</t>
  </si>
  <si>
    <t>saas-penafiel@cm-penafiel.pt</t>
  </si>
  <si>
    <t>servico-suporte-porto@cm-porto.pt</t>
  </si>
  <si>
    <t>coordenacaoSAAS@cm-pvarzim.pt</t>
  </si>
  <si>
    <t>servico-suporte-santotirso@cm-stirso.pt</t>
  </si>
  <si>
    <t>saastrofa@mun-trofa.pt</t>
  </si>
  <si>
    <t>servico.suporte.valongo@cm-valongo.pt</t>
  </si>
  <si>
    <t>servico-suporte-viladoconde@cm-viladoconde.pt</t>
  </si>
  <si>
    <t>servico-suporte-vilanovadegaia@cm-gaia.pt</t>
  </si>
  <si>
    <t>servico-suporte-abrantes@cm-abrantes.pt</t>
  </si>
  <si>
    <t>servico-suporte-alcanena@cm-alcanena.pt</t>
  </si>
  <si>
    <t>servico-suporte-almeirim@cm-almeirim.pt</t>
  </si>
  <si>
    <t>servico-suporte-alpiarca@cm-alpiarca.pt</t>
  </si>
  <si>
    <t>servico-suporte-vnbarquinha@cm-vnbarquinha.pt</t>
  </si>
  <si>
    <t>servico-suporte-benavente@cm-benavente.pt</t>
  </si>
  <si>
    <t>servico-suporte-cartaxo@cm-cartaxo.pt</t>
  </si>
  <si>
    <t>servico-suporte-chamusca@cm-chamusca.pt</t>
  </si>
  <si>
    <t>servico.suporte@cm-constancia.pt</t>
  </si>
  <si>
    <t>servico-suporte-cor@cm-coruche.pt</t>
  </si>
  <si>
    <t>servico-suporte-entroncamento@cm-entroncamento.pt</t>
  </si>
  <si>
    <t>servico-suporte-ferreiradozezere@cm-ferreiradozezere.pt</t>
  </si>
  <si>
    <t>servico-suporte-golega@cm-golega.pt</t>
  </si>
  <si>
    <t>servico-suporte-macao@cm-macao.pt</t>
  </si>
  <si>
    <t>servico-suporte-ourem@mail.cm-ourem.pt</t>
  </si>
  <si>
    <t>servico-suporte-riomaior@cm-riomaior.pt</t>
  </si>
  <si>
    <t>servico-suporte-salvaterra@cm-salvaterrademagos.pt</t>
  </si>
  <si>
    <t>servico-suporte-santarem@cm-santarem.pt</t>
  </si>
  <si>
    <t>servico-suporte-sardoal@cm-sardoal.pt</t>
  </si>
  <si>
    <t>soniabastos@cm-tomar.pt</t>
  </si>
  <si>
    <t>servico-suporte-torresnovas@cm-torresnovas.pt</t>
  </si>
  <si>
    <t>servico-suporte-alcacerdosal@m-alcacerdosal.pt</t>
  </si>
  <si>
    <t>acaosocial-acessos-alcochete@cm-alcochete.pt</t>
  </si>
  <si>
    <t>servico-suporte-almada@cma.m-almada.pt</t>
  </si>
  <si>
    <t>saas-suporte-barreiro@cm-barreiro.pt</t>
  </si>
  <si>
    <t>servico-suporte-grandola@cm-grandola.pt</t>
  </si>
  <si>
    <t>aas@cm-moita.pt</t>
  </si>
  <si>
    <t>servico-suporte-montijo@mun-montijo.pt</t>
  </si>
  <si>
    <t>servico-suporte-palmela@cm-palmela.pt</t>
  </si>
  <si>
    <t>geral@cm-santiagocacem.pt</t>
  </si>
  <si>
    <t>servico-suporte-seixal@cm-seixal.pt</t>
  </si>
  <si>
    <t>servico-suporte-sesimbra@cm-sesimbra.pt</t>
  </si>
  <si>
    <t>saas.setubal@mun-setubal.pt</t>
  </si>
  <si>
    <t>ss.sines@mun-sines.pt</t>
  </si>
  <si>
    <t>servico-suporte-arcosvaldevez@cmav.pt</t>
  </si>
  <si>
    <t>servico-suporte-caminha@cm-caminha.pt</t>
  </si>
  <si>
    <t>servico-suporte-melgaco@cm-melgaco.pt</t>
  </si>
  <si>
    <t>servico-suporte-moncao@cm-moncao.pt</t>
  </si>
  <si>
    <t>servico-suporte-pcoura@paredesdecoura.pt</t>
  </si>
  <si>
    <t>serv.suporte-pbarca@cmpb.pt</t>
  </si>
  <si>
    <t>servico-suporte-pontedelima@cm-pontedelima.pt</t>
  </si>
  <si>
    <t>asocial@cm-valenca.pt</t>
  </si>
  <si>
    <t>servico-suporte-vianacastelo@cm-viana-castelo.pt</t>
  </si>
  <si>
    <t>servico-suporte-vncerveira@cm-vncerveira.pt</t>
  </si>
  <si>
    <t>servico-suporte-alijo@cm-alijo.pt</t>
  </si>
  <si>
    <t>servico-suporte-boticas@cm-boticas.pt</t>
  </si>
  <si>
    <t>servico-suporte-chaves@chaves.pt</t>
  </si>
  <si>
    <t>servico-suporte-mesaofrio@cm-mesaofrio.pt</t>
  </si>
  <si>
    <t>servico-suporte-mondimdebasto@cm-mondimdebasto.pt</t>
  </si>
  <si>
    <t>servico-suporte-montalegre@cm-montalegre.pt</t>
  </si>
  <si>
    <t>servico-suporte-murca@cm-murca.pt</t>
  </si>
  <si>
    <t>servicos-suporte-pesodaregua@cmpr.pt</t>
  </si>
  <si>
    <t>servico-suporte-ribeiradepena@cm-rpena.pt</t>
  </si>
  <si>
    <t>servico-suporte-sabrosa@cm-sabrosa.pt</t>
  </si>
  <si>
    <t>servico-suporte-smpenaguiao@cm-smpenaguiao.pt</t>
  </si>
  <si>
    <t>servico-suporte-valpacos@valpacos.pt</t>
  </si>
  <si>
    <t>servico-suporte-vilapoucadeaguiar@cm-vpaguiar.pt</t>
  </si>
  <si>
    <t>servico-suporte-vilareal@cm-vilareal.pt</t>
  </si>
  <si>
    <t>servico-suporte-armamar@cm-armamar.pt</t>
  </si>
  <si>
    <t>social@cm-carregal.pt</t>
  </si>
  <si>
    <t>servico-suporte-castrodaire@cm-castrodaire.pt</t>
  </si>
  <si>
    <t>servico-suporte-cinfaes@cm-cinfaes.pt</t>
  </si>
  <si>
    <t>servico-suporte-lamego@cm-lamego.pt</t>
  </si>
  <si>
    <t>servico-suporte-cmmangualde@cmmangualde.pt</t>
  </si>
  <si>
    <t>servico-suporte-moimentadabeira@cm-moimenta.pt</t>
  </si>
  <si>
    <t>transferenciacompetencias@cm-mortagua.pt</t>
  </si>
  <si>
    <t>servico-suporte-nelas@cm-nelas.pt</t>
  </si>
  <si>
    <t>saas@cm-ofrades.pt</t>
  </si>
  <si>
    <t>servico-suporte-penalvadocastelo@cm-penalvadocastelo.pt</t>
  </si>
  <si>
    <t>servico-suporte-penedono@cm-penedono.pt</t>
  </si>
  <si>
    <t>servico-suporte-resende@cm-resende.pt</t>
  </si>
  <si>
    <t>servico-suporte-scd@cm-santacombadao.pt</t>
  </si>
  <si>
    <t>servico-suporte-sjp@sjpesqueira.pt</t>
  </si>
  <si>
    <t>servico-suporte-saopedrodosul@cm-spul.pt</t>
  </si>
  <si>
    <t>servico-suporte-satao@cm-satao.pt</t>
  </si>
  <si>
    <t>servico.suporte.sernancelhe@cm-sernancelhe.pt</t>
  </si>
  <si>
    <t>servico-suporte-tabuaco@cm-tabuaco.pt</t>
  </si>
  <si>
    <t>servico-suporte-tarouca@cm-tarouca.pt</t>
  </si>
  <si>
    <t>servico-suporte-tondela@cm-tondela.pt</t>
  </si>
  <si>
    <t>servico-suporte-cmvnpaiva@cm-vnpaiva.pt</t>
  </si>
  <si>
    <t>servico-suporte-viseu@cmviseu.pt</t>
  </si>
  <si>
    <t>saas@cm-vouzela.pt</t>
  </si>
  <si>
    <t>CÂMARA MUNICIPAL DE SANTA MARIA DA FEIRA 1</t>
  </si>
  <si>
    <t>CÂMARA MUNICIPAL DE SANTA MARIA DA FEIRA 2</t>
  </si>
  <si>
    <t>CÂMARA MUNICIPAL DE BARCELOS 1</t>
  </si>
  <si>
    <t>CÂMARA MUNICIPAL DE BARCELOS 2</t>
  </si>
  <si>
    <t>CÂMARA MUNICIPAL DE BRAGA 1</t>
  </si>
  <si>
    <t>CÂMARA MUNICIPAL DE BRAGA 2</t>
  </si>
  <si>
    <t>CÂMARA MUNICIPAL DE GUIMARÃES 1</t>
  </si>
  <si>
    <t>CÂMARA MUNICIPAL DE GUIMARÃES 2</t>
  </si>
  <si>
    <t>CÂMARA MUNICIPAL DE VILA NOVA DE FAMALICÃO 1</t>
  </si>
  <si>
    <t>CÂMARA MUNICIPAL DE VILA NOVA DE FAMALICÃO 2</t>
  </si>
  <si>
    <t>CÂMARA MUNICIPAL DE COIMBRA 1</t>
  </si>
  <si>
    <t>CÂMARA MUNICIPAL DE COIMBRA 2</t>
  </si>
  <si>
    <t>CÂMARA MUNICIPAL DE LEIRIA 1</t>
  </si>
  <si>
    <t>CÂMARA MUNICIPAL DE LEIRIA 2</t>
  </si>
  <si>
    <t>CÂMARA MUNICIPAL DE CASCAIS 1</t>
  </si>
  <si>
    <t>CÂMARA MUNICIPAL DE CASCAIS 2</t>
  </si>
  <si>
    <t>CÂMARA MUNICIPAL DE LOURES 1</t>
  </si>
  <si>
    <t>CÂMARA MUNICIPAL DE LOURES 2</t>
  </si>
  <si>
    <t>CÂMARA MUNICIPAL DE ODIVELAS 1</t>
  </si>
  <si>
    <t>CÂMARA MUNICIPAL DE ODIVELAS 2</t>
  </si>
  <si>
    <t>CÂMARA MUNICIPAL DE SINTRA 1</t>
  </si>
  <si>
    <t>CÂMARA MUNICIPAL DE SINTRA 2</t>
  </si>
  <si>
    <t>CÂMARA MUNICIPAL DE VILA FRANCA DE XIRA 1</t>
  </si>
  <si>
    <t>CÂMARA MUNICIPAL DE VILA FRANCA DE XIRA 2</t>
  </si>
  <si>
    <t>CÂMARA MUNICIPAL DE GONDOMAR 1</t>
  </si>
  <si>
    <t>CÂMARA MUNICIPAL DE GONDOMAR 2</t>
  </si>
  <si>
    <t>CÂMARA MUNICIPAL DE MAIA 1</t>
  </si>
  <si>
    <t>CÂMARA MUNICIPAL DE MAIA 2</t>
  </si>
  <si>
    <t>CÂMARA MUNICIPAL DE MATOSINHOS 1</t>
  </si>
  <si>
    <t>CÂMARA MUNICIPAL DE MATOSINHOS 2</t>
  </si>
  <si>
    <t>CÂMARA MUNICIPAL DE PORTO 1</t>
  </si>
  <si>
    <t>CÂMARA MUNICIPAL DE PORTO 2</t>
  </si>
  <si>
    <t>CÂMARA MUNICIPAL DE VILA NOVA DE GAIA 1</t>
  </si>
  <si>
    <t>CÂMARA MUNICIPAL DE VILA NOVA DE GAIA 2</t>
  </si>
  <si>
    <t>CÂMARA MUNICIPAL DE ALMADA 1</t>
  </si>
  <si>
    <t>CÂMARA MUNICIPAL DE ALMADA 2</t>
  </si>
  <si>
    <t>CÂMARA MUNICIPAL DE SEIXAL 1</t>
  </si>
  <si>
    <t>CÂMARA MUNICIPAL DE SEIXAL 2</t>
  </si>
  <si>
    <t>CÂMARA MUNICIPAL DE SETÚBAL 1</t>
  </si>
  <si>
    <t>CÂMARA MUNICIPAL DE SETÚBAL 2</t>
  </si>
  <si>
    <t>CÂMARA MUNICIPAL DE VISEU 1</t>
  </si>
  <si>
    <t>CÂMARA MUNICIPAL DE VISEU 2</t>
  </si>
  <si>
    <t>Níveis Hierárquicos</t>
  </si>
  <si>
    <t>TÉCNICO RADAR SOCIAL</t>
  </si>
  <si>
    <r>
      <t xml:space="preserve">Nome completo
</t>
    </r>
    <r>
      <rPr>
        <b/>
        <sz val="10"/>
        <color theme="0"/>
        <rFont val="Roboto"/>
      </rPr>
      <t>(Conforme Documento de Identificação)</t>
    </r>
  </si>
  <si>
    <t>Código Organismo</t>
  </si>
  <si>
    <t>Perfis a atribuir</t>
  </si>
  <si>
    <t>GB600</t>
  </si>
  <si>
    <t>RADAR SOCIAL - TÉCNICO</t>
  </si>
  <si>
    <t>GB601</t>
  </si>
  <si>
    <t>RADAR SOCIAL - CONSULTA</t>
  </si>
  <si>
    <t>GB602</t>
  </si>
  <si>
    <t>RADAR SOCIAL - RELATORIO EU</t>
  </si>
  <si>
    <t>Organismo</t>
  </si>
  <si>
    <t>Cod_Organismo</t>
  </si>
  <si>
    <t>AUTARQUIA DE ÁGUEDA</t>
  </si>
  <si>
    <t>AUTARQUIA DE ALBERGARIA-A-VELHA</t>
  </si>
  <si>
    <t>AUTARQUIA DE ANADIA</t>
  </si>
  <si>
    <t>AUTARQUIA DE AROUCA</t>
  </si>
  <si>
    <t>AUTARQUIA DE AVEIRO</t>
  </si>
  <si>
    <t>AUTARQUIA DE CASTELO DE PAIVA</t>
  </si>
  <si>
    <t>AUTARQUIA DE ESPINHO</t>
  </si>
  <si>
    <t>AUTARQUIA DE ESTARREJA</t>
  </si>
  <si>
    <t>AUTARQUIA DE ÍLHAVO</t>
  </si>
  <si>
    <t>AUTARQUIA DE MEALHADA</t>
  </si>
  <si>
    <t>AUTARQUIA DE MURTOSA</t>
  </si>
  <si>
    <t>AUTARQUIA DE OLIVEIRA DE AZEMÉIS</t>
  </si>
  <si>
    <t>AUTARQUIA DE OLIVEIRA DO BAIRRO</t>
  </si>
  <si>
    <t>AUTARQUIA DE OVAR</t>
  </si>
  <si>
    <t>AUTARQUIA DE SANTA MARIA DA FEIRA</t>
  </si>
  <si>
    <t>AUTARQUIA DE SÃO JOÃO DA MADEIRA</t>
  </si>
  <si>
    <t>AUTARQUIA DE SEVER DO VOUGA</t>
  </si>
  <si>
    <t>AUTARQUIA DE VAGOS</t>
  </si>
  <si>
    <t>AUTARQUIA DE VALE DE CAMBRA</t>
  </si>
  <si>
    <t>AUTARQUIA DE ALJUSTREL</t>
  </si>
  <si>
    <t>AUTARQUIA DE ALMODÔVAR</t>
  </si>
  <si>
    <t>AUTARQUIA DE ALVITO</t>
  </si>
  <si>
    <t>AUTARQUIA DE BARRANCOS</t>
  </si>
  <si>
    <t>AUTARQUIA DE BEJA</t>
  </si>
  <si>
    <t>AUTARQUIA DE CASTRO VERDE</t>
  </si>
  <si>
    <t>AUTARQUIA DE CUBA</t>
  </si>
  <si>
    <t>AUTARQUIA DE FERREIRA DO ALENTEJO</t>
  </si>
  <si>
    <t>AUTARQUIA DE MÉRTOLA</t>
  </si>
  <si>
    <t>AUTARQUIA DE MOURA</t>
  </si>
  <si>
    <t>AUTARQUIA DE ODEMIRA</t>
  </si>
  <si>
    <t>AUTARQUIA DE OURIQUE</t>
  </si>
  <si>
    <t>AUTARQUIA DE SERPA</t>
  </si>
  <si>
    <t>AUTARQUIA DE VIDIGUEIRA</t>
  </si>
  <si>
    <t>AUTARQUIA DE AMARES</t>
  </si>
  <si>
    <t>AUTARQUIA DE BARCELOS</t>
  </si>
  <si>
    <t>AUTARQUIA DE BRAGA</t>
  </si>
  <si>
    <t>AUTARQUIA DE CABECEIRAS DE BASTO</t>
  </si>
  <si>
    <t>AUTARQUIA DE CELORICO DE BASTO</t>
  </si>
  <si>
    <t>AUTARQUIA DE ESPOSENDE</t>
  </si>
  <si>
    <t>AUTARQUIA DE FAFE</t>
  </si>
  <si>
    <t>AUTARQUIA DE GUIMARÃES</t>
  </si>
  <si>
    <t>AUTARQUIA DE PÓVOA DE LANHOSO</t>
  </si>
  <si>
    <t>AUTARQUIA DE TERRAS DE BOURO</t>
  </si>
  <si>
    <t>AUTARQUIA DE VIEIRA DO MINHO</t>
  </si>
  <si>
    <t>AUTARQUIA DE VILA NOVA DE FAMALICÃO</t>
  </si>
  <si>
    <t>AUTARQUIA DE VILA VERDE</t>
  </si>
  <si>
    <t>AUTARQUIA DE VIZELA</t>
  </si>
  <si>
    <t>AUTARQUIA DE ALFÂNDEGA DA FÉ</t>
  </si>
  <si>
    <t>AUTARQUIA DE BRAGANÇA</t>
  </si>
  <si>
    <t>AUTARQUIA DE CARRAZEDA DE ANSIÃES</t>
  </si>
  <si>
    <t>AUTARQUIA DE FREIXO DE ESPADA À CINTA</t>
  </si>
  <si>
    <t>AUTARQUIA DE MACEDO DE CAVALEIROS</t>
  </si>
  <si>
    <t>AUTARQUIA DE MIRANDA DO DOURO</t>
  </si>
  <si>
    <t>AUTARQUIA DE MIRANDELA</t>
  </si>
  <si>
    <t>AUTARQUIA DE MOGADOURO</t>
  </si>
  <si>
    <t>AUTARQUIA DE TORRE DE MONCORVO</t>
  </si>
  <si>
    <t>AUTARQUIA DE VILA FLOR</t>
  </si>
  <si>
    <t>AUTARQUIA DE VIMIOSO</t>
  </si>
  <si>
    <t>AUTARQUIA DE VINHAIS</t>
  </si>
  <si>
    <t>AUTARQUIA DE BELMONTE</t>
  </si>
  <si>
    <t>AUTARQUIA DE CASTELO BRANCO</t>
  </si>
  <si>
    <t>AUTARQUIA DE COVILHÃ</t>
  </si>
  <si>
    <t>AUTARQUIA DE FUNDÃO</t>
  </si>
  <si>
    <t>AUTARQUIA DE IDANHA-A-NOVA</t>
  </si>
  <si>
    <t>AUTARQUIA DE OLEIROS</t>
  </si>
  <si>
    <t>AUTARQUIA DE PENAMACOR</t>
  </si>
  <si>
    <t>AUTARQUIA DE PROENÇA-A-NOVA</t>
  </si>
  <si>
    <t>AUTARQUIA DE SERTÃ</t>
  </si>
  <si>
    <t>AUTARQUIA DE VILA DE REI</t>
  </si>
  <si>
    <t>AUTARQUIA DE VILA VELHA DE RÓDÃO</t>
  </si>
  <si>
    <t>AUTARQUIA DE ARGANIL</t>
  </si>
  <si>
    <t>AUTARQUIA DE CANTANHEDE</t>
  </si>
  <si>
    <t>AUTARQUIA DE COIMBRA</t>
  </si>
  <si>
    <t>AUTARQUIA DE CONDEIXA-A-NOVA</t>
  </si>
  <si>
    <t>AUTARQUIA DE FIGUEIRA DA FOZ</t>
  </si>
  <si>
    <t>AUTARQUIA DE GÓIS</t>
  </si>
  <si>
    <t>AUTARQUIA DE LOUSÃ</t>
  </si>
  <si>
    <t>AUTARQUIA DE MIRA</t>
  </si>
  <si>
    <t>AUTARQUIA DE MIRANDA DO CORVO</t>
  </si>
  <si>
    <t>AUTARQUIA DE MONTEMOR-O-VELHO</t>
  </si>
  <si>
    <t>AUTARQUIA DE OLIVEIRA DO HOSPITAL</t>
  </si>
  <si>
    <t>AUTARQUIA DE PAMPILHOSA DA SERRA</t>
  </si>
  <si>
    <t>AUTARQUIA DE PENACOVA</t>
  </si>
  <si>
    <t>AUTARQUIA DE PENELA</t>
  </si>
  <si>
    <t>AUTARQUIA DE SOURE</t>
  </si>
  <si>
    <t>AUTARQUIA DE TÁBUA</t>
  </si>
  <si>
    <t>AUTARQUIA DE VILA NOVA DE POIARES</t>
  </si>
  <si>
    <t>AUTARQUIA DE ALANDROAL</t>
  </si>
  <si>
    <t>AUTARQUIA DE ARRAIOLOS</t>
  </si>
  <si>
    <t>AUTARQUIA DE BORBA</t>
  </si>
  <si>
    <t>AUTARQUIA DE ESTREMOZ</t>
  </si>
  <si>
    <t>AUTARQUIA DE ÉVORA</t>
  </si>
  <si>
    <t>AUTARQUIA DE MONTEMOR-O-NOVO</t>
  </si>
  <si>
    <t>AUTARQUIA DE MORA</t>
  </si>
  <si>
    <t>AUTARQUIA DE MOURÃO</t>
  </si>
  <si>
    <t>AUTARQUIA DE PORTEL</t>
  </si>
  <si>
    <t>AUTARQUIA DE REDONDO</t>
  </si>
  <si>
    <t>AUTARQUIA DE REGUENGOS DE MONSARAZ</t>
  </si>
  <si>
    <t>AUTARQUIA DE VENDAS NOVAS</t>
  </si>
  <si>
    <t>AUTARQUIA DE VIANA DO ALENTEJO</t>
  </si>
  <si>
    <t>AUTARQUIA DE VILA VIÇOSA</t>
  </si>
  <si>
    <t>AUTARQUIA DE ALBUFEIRA</t>
  </si>
  <si>
    <t>AUTARQUIA DE ALCOUTIM</t>
  </si>
  <si>
    <t>AUTARQUIA DE ALJEZUR</t>
  </si>
  <si>
    <t>AUTARQUIA DE CASTRO MARIM</t>
  </si>
  <si>
    <t>AUTARQUIA DE FARO</t>
  </si>
  <si>
    <t>AUTARQUIA DE LAGOA</t>
  </si>
  <si>
    <t>AUTARQUIA DE LAGOS</t>
  </si>
  <si>
    <t>AUTARQUIA DE LOULÉ</t>
  </si>
  <si>
    <t>AUTARQUIA DE MONCHIQUE</t>
  </si>
  <si>
    <t>AUTARQUIA DE OLHÃO</t>
  </si>
  <si>
    <t>AUTARQUIA DE PORTIMÃO</t>
  </si>
  <si>
    <t>AUTARQUIA DE SÃO BRÁS DE ALPORTEL</t>
  </si>
  <si>
    <t>AUTARQUIA DE SILVES</t>
  </si>
  <si>
    <t>AUTARQUIA DE TAVIRA</t>
  </si>
  <si>
    <t>AUTARQUIA DE VILA DO BISPO</t>
  </si>
  <si>
    <t>AUTARQUIA DE VILA REAL DE SANTO ANTÓNIO</t>
  </si>
  <si>
    <t>AUTARQUIA DE AGUIAR DA BEIRA</t>
  </si>
  <si>
    <t>AUTARQUIA DE ALMEIDA</t>
  </si>
  <si>
    <t>AUTARQUIA DE CELORICO DA BEIRA</t>
  </si>
  <si>
    <t>AUTARQUIA DE FIGUEIRA DE CASTELO RODRIGO</t>
  </si>
  <si>
    <t>AUTARQUIA DE FORNOS DE ALGODRES</t>
  </si>
  <si>
    <t>AUTARQUIA DE GOUVEIA</t>
  </si>
  <si>
    <t>AUTARQUIA DE GUARDA</t>
  </si>
  <si>
    <t>AUTARQUIA DE MANTEIGAS</t>
  </si>
  <si>
    <t>AUTARQUIA DE MÊDA</t>
  </si>
  <si>
    <t>AUTARQUIA DE PINHEL</t>
  </si>
  <si>
    <t>AUTARQUIA DE SABUGAL</t>
  </si>
  <si>
    <t>AUTARQUIA DE SEIA</t>
  </si>
  <si>
    <t>AUTARQUIA DE TRANCOSO</t>
  </si>
  <si>
    <t>AUTARQUIA DE VILA NOVA DE FOZ CÔA</t>
  </si>
  <si>
    <t>AUTARQUIA DE ALCOBAÇA</t>
  </si>
  <si>
    <t>AUTARQUIA DE ALVAIÁZERE</t>
  </si>
  <si>
    <t>AUTARQUIA DE ANSIÃO</t>
  </si>
  <si>
    <t>AUTARQUIA DE BATALHA</t>
  </si>
  <si>
    <t>AUTARQUIA DE BOMBARRAL</t>
  </si>
  <si>
    <t>AUTARQUIA DE CALDAS DA RAINHA</t>
  </si>
  <si>
    <t>AUTARQUIA DE CASTANHEIRA DE PÊRA</t>
  </si>
  <si>
    <t>AUTARQUIA DE FIGUEIRÓ DOS VINHOS</t>
  </si>
  <si>
    <t>AUTARQUIA DE LEIRIA</t>
  </si>
  <si>
    <t>AUTARQUIA DE MARINHA GRANDE</t>
  </si>
  <si>
    <t>AUTARQUIA DE NAZARÉ</t>
  </si>
  <si>
    <t>AUTARQUIA DE ÓBIDOS</t>
  </si>
  <si>
    <t>AUTARQUIA DE PEDRÓGÃO GRANDE</t>
  </si>
  <si>
    <t>AUTARQUIA DE PENICHE</t>
  </si>
  <si>
    <t>AUTARQUIA DE POMBAL</t>
  </si>
  <si>
    <t>AUTARQUIA DE PORTO DE MÓS</t>
  </si>
  <si>
    <t>AUTARQUIA DE ALENQUER</t>
  </si>
  <si>
    <t>AUTARQUIA DE AMADORA</t>
  </si>
  <si>
    <t>AUTARQUIA DE ARRUDA DOS VINHOS</t>
  </si>
  <si>
    <t>AUTARQUIA DE AZAMBUJA</t>
  </si>
  <si>
    <t>AUTARQUIA DE CADAVAL</t>
  </si>
  <si>
    <t>AUTARQUIA DE CASCAIS</t>
  </si>
  <si>
    <t>AUTARQUIA DE LOURES</t>
  </si>
  <si>
    <t>AUTARQUIA DE LOURINHÃ</t>
  </si>
  <si>
    <t>AUTARQUIA DE MAFRA</t>
  </si>
  <si>
    <t>AUTARQUIA DE ODIVELAS</t>
  </si>
  <si>
    <t>AUTARQUIA DE OEIRAS</t>
  </si>
  <si>
    <t>AUTARQUIA DE SINTRA</t>
  </si>
  <si>
    <t>AUTARQUIA DE SOBRAL DE MONTE AGRAÇO</t>
  </si>
  <si>
    <t>AUTARQUIA DE TORRES VEDRAS</t>
  </si>
  <si>
    <t>AUTARQUIA DE VILA FRANCA DE XIRA</t>
  </si>
  <si>
    <t>AUTARQUIA DE ALTER DO CHÃO</t>
  </si>
  <si>
    <t>AUTARQUIA DE ARRONCHES</t>
  </si>
  <si>
    <t>AUTARQUIA DE AVIS</t>
  </si>
  <si>
    <t>AUTARQUIA DE CAMPO MAIOR</t>
  </si>
  <si>
    <t>AUTARQUIA DE CASTELO DE VIDE</t>
  </si>
  <si>
    <t>AUTARQUIA DE CRATO</t>
  </si>
  <si>
    <t>AUTARQUIA DE ELVAS</t>
  </si>
  <si>
    <t>AUTARQUIA DE FRONTEIRA</t>
  </si>
  <si>
    <t>AUTARQUIA DE GAVIÃO</t>
  </si>
  <si>
    <t>AUTARQUIA DE MARVÃO</t>
  </si>
  <si>
    <t>AUTARQUIA DE MONFORTE</t>
  </si>
  <si>
    <t>AUTARQUIA DE NISA</t>
  </si>
  <si>
    <t>AUTARQUIA DE PONTE DE SOR</t>
  </si>
  <si>
    <t>AUTARQUIA DE PORTALEGRE</t>
  </si>
  <si>
    <t>AUTARQUIA DE SOUSEL</t>
  </si>
  <si>
    <t>AUTARQUIA DE AMARANTE</t>
  </si>
  <si>
    <t>AUTARQUIA DE BAIÃO</t>
  </si>
  <si>
    <t>AUTARQUIA DE FELGUEIRAS</t>
  </si>
  <si>
    <t>AUTARQUIA DE GONDOMAR</t>
  </si>
  <si>
    <t>AUTARQUIA DE LOUSADA</t>
  </si>
  <si>
    <t>AUTARQUIA DE MAIA</t>
  </si>
  <si>
    <t>AUTARQUIA DE MARCO DE CANAVESES</t>
  </si>
  <si>
    <t>AUTARQUIA DE MATOSINHOS</t>
  </si>
  <si>
    <t>AUTARQUIA DE PAÇOS DE FERREIRA</t>
  </si>
  <si>
    <t>AUTARQUIA DE PAREDES</t>
  </si>
  <si>
    <t>AUTARQUIA DE PENAFIEL</t>
  </si>
  <si>
    <t>AUTARQUIA DE PORTO</t>
  </si>
  <si>
    <t>AUTARQUIA DE PÓVOA DE VARZIM</t>
  </si>
  <si>
    <t>AUTARQUIA DE SANTO TIRSO</t>
  </si>
  <si>
    <t>AUTARQUIA DE TROFA</t>
  </si>
  <si>
    <t>AUTARQUIA DE VALONGO</t>
  </si>
  <si>
    <t>AUTARQUIA DE VILA DO CONDE</t>
  </si>
  <si>
    <t>AUTARQUIA DE VILA NOVA DE GAIA</t>
  </si>
  <si>
    <t>AUTARQUIA DE ABRANTES</t>
  </si>
  <si>
    <t>AUTARQUIA DE ALCANENA</t>
  </si>
  <si>
    <t>AUTARQUIA DE ALMEIRIM</t>
  </si>
  <si>
    <t>AUTARQUIA DE ALPIARÇA</t>
  </si>
  <si>
    <t>AUTARQUIA DE BENAVENTE</t>
  </si>
  <si>
    <t>AUTARQUIA DE CARTAXO</t>
  </si>
  <si>
    <t>AUTARQUIA DE CHAMUSCA</t>
  </si>
  <si>
    <t>AUTARQUIA DE CONSTÂNCIA</t>
  </si>
  <si>
    <t>AUTARQUIA DE CORUCHE</t>
  </si>
  <si>
    <t>AUTARQUIA DE ENTRONCAMENTO</t>
  </si>
  <si>
    <t>AUTARQUIA DE FERREIRA DO ZÊZERE</t>
  </si>
  <si>
    <t>AUTARQUIA DE GOLEGÃ</t>
  </si>
  <si>
    <t>AUTARQUIA DE MAÇÃO</t>
  </si>
  <si>
    <t>AUTARQUIA DE OURÉM</t>
  </si>
  <si>
    <t>AUTARQUIA DE RIO MAIOR</t>
  </si>
  <si>
    <t>AUTARQUIA DE SALVATERRA DE MAGOS</t>
  </si>
  <si>
    <t>AUTARQUIA DE SANTARÉM</t>
  </si>
  <si>
    <t>AUTARQUIA DE SARDOAL</t>
  </si>
  <si>
    <t>AUTARQUIA DE TOMAR</t>
  </si>
  <si>
    <t>AUTARQUIA DE TORRES NOVAS</t>
  </si>
  <si>
    <t>AUTARQUIA DE VILA NOVA DA BARQUINHA</t>
  </si>
  <si>
    <t>AUTARQUIA DE ALCÁCER DO SAL</t>
  </si>
  <si>
    <t>AUTARQUIA DE ALCOCHETE</t>
  </si>
  <si>
    <t>AUTARQUIA DE ALMADA</t>
  </si>
  <si>
    <t>AUTARQUIA DE BARREIRO</t>
  </si>
  <si>
    <t>AUTARQUIA DE GRÂNDOLA</t>
  </si>
  <si>
    <t>AUTARQUIA DE MOITA</t>
  </si>
  <si>
    <t>AUTARQUIA DE MONTIJO</t>
  </si>
  <si>
    <t>AUTARQUIA DE PALMELA</t>
  </si>
  <si>
    <t>AUTARQUIA DE SANTIAGO DO CACÉM</t>
  </si>
  <si>
    <t>AUTARQUIA DE SEIXAL</t>
  </si>
  <si>
    <t>AUTARQUIA DE SESIMBRA</t>
  </si>
  <si>
    <t>AUTARQUIA DE SETÚBAL</t>
  </si>
  <si>
    <t>AUTARQUIA DE SINES</t>
  </si>
  <si>
    <t>AUTARQUIA DE ARCOS DE VALDEVEZ</t>
  </si>
  <si>
    <t>AUTARQUIA DE CAMINHA</t>
  </si>
  <si>
    <t>AUTARQUIA DE MELGAÇO</t>
  </si>
  <si>
    <t>AUTARQUIA DE MONÇÃO</t>
  </si>
  <si>
    <t>AUTARQUIA DE PAREDES DE COURA</t>
  </si>
  <si>
    <t>AUTARQUIA DE PONTE DA BARCA</t>
  </si>
  <si>
    <t>AUTARQUIA DE PONTE DE LIMA</t>
  </si>
  <si>
    <t>AUTARQUIA DE VALENÇA</t>
  </si>
  <si>
    <t>AUTARQUIA DE VIANA DO CASTELO</t>
  </si>
  <si>
    <t>AUTARQUIA DE VILA NOVA DE CERVEIRA</t>
  </si>
  <si>
    <t>AUTARQUIA DE ALIJÓ</t>
  </si>
  <si>
    <t>AUTARQUIA DE BOTICAS</t>
  </si>
  <si>
    <t>AUTARQUIA DE CHAVES</t>
  </si>
  <si>
    <t>AUTARQUIA DE MESÃO FRIO</t>
  </si>
  <si>
    <t>AUTARQUIA DE MONDIM DE BASTO</t>
  </si>
  <si>
    <t>AUTARQUIA DE MONTALEGRE</t>
  </si>
  <si>
    <t>AUTARQUIA DE MURÇA</t>
  </si>
  <si>
    <t>AUTARQUIA DE PESO DA RÉGUA</t>
  </si>
  <si>
    <t>AUTARQUIA DE RIBEIRA DE PENA</t>
  </si>
  <si>
    <t>AUTARQUIA DE SABROSA</t>
  </si>
  <si>
    <t>AUTARQUIA DE SANTA MARTA DE PENAGUIÃO</t>
  </si>
  <si>
    <t>AUTARQUIA DE VALPAÇOS</t>
  </si>
  <si>
    <t>AUTARQUIA DE VILA POUCA DE AGUIAR</t>
  </si>
  <si>
    <t>AUTARQUIA DE VILA REAL</t>
  </si>
  <si>
    <t>AUTARQUIA DE ARMAMAR</t>
  </si>
  <si>
    <t>AUTARQUIA DE CARREGAL DO SAL</t>
  </si>
  <si>
    <t>AUTARQUIA DE CASTRO DAIRE</t>
  </si>
  <si>
    <t>AUTARQUIA DE CINFÃES</t>
  </si>
  <si>
    <t>AUTARQUIA DE LAMEGO</t>
  </si>
  <si>
    <t>AUTARQUIA DE MANGUALDE</t>
  </si>
  <si>
    <t>AUTARQUIA DE MOIMENTA DA BEIRA</t>
  </si>
  <si>
    <t>AUTARQUIA DE MORTÁGUA</t>
  </si>
  <si>
    <t>AUTARQUIA DE NELAS</t>
  </si>
  <si>
    <t>AUTARQUIA DE OLIVEIRA DE FRADES</t>
  </si>
  <si>
    <t>AUTARQUIA DE PENALVA DO CASTELO</t>
  </si>
  <si>
    <t>AUTARQUIA DE PENEDONO</t>
  </si>
  <si>
    <t>AUTARQUIA DE RESENDE</t>
  </si>
  <si>
    <t>AUTARQUIA DE SANTA COMBA DÃO</t>
  </si>
  <si>
    <t>AUTARQUIA DE SÃO JOÃO DA PESQUEIRA</t>
  </si>
  <si>
    <t>AUTARQUIA DE SÃO PEDRO DO SUL</t>
  </si>
  <si>
    <t>AUTARQUIA DE SÁTÃO</t>
  </si>
  <si>
    <t>AUTARQUIA DE SERNANCELHE</t>
  </si>
  <si>
    <t>AUTARQUIA DE TABUAÇO</t>
  </si>
  <si>
    <t>AUTARQUIA DE TAROUCA</t>
  </si>
  <si>
    <t>AUTARQUIA DE TONDELA</t>
  </si>
  <si>
    <t>AUTARQUIA DE VILA NOVA DE PAIVA</t>
  </si>
  <si>
    <t>AUTARQUIA DE VISEU</t>
  </si>
  <si>
    <t>AUTARQUIA DE VOUZELA</t>
  </si>
  <si>
    <t>Versão 1.00 - 2024/10/14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</si>
</sst>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Roboto"/>
    </font>
    <font>
      <b/>
      <sz val="14"/>
      <color theme="1"/>
      <name val="Roboto"/>
    </font>
    <font>
      <sz val="14"/>
      <color theme="1"/>
      <name val="Roboto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Roboto"/>
    </font>
    <font>
      <b/>
      <sz val="18"/>
      <color theme="0"/>
      <name val="Roboto"/>
    </font>
    <font>
      <b/>
      <sz val="22"/>
      <color theme="0"/>
      <name val="Roboto"/>
    </font>
    <font>
      <sz val="9"/>
      <name val="Roboto"/>
    </font>
    <font>
      <b/>
      <sz val="12"/>
      <name val="Roboto"/>
    </font>
    <font>
      <sz val="12"/>
      <name val="Roboto"/>
    </font>
    <font>
      <sz val="14"/>
      <name val="Roboto"/>
    </font>
    <font>
      <b/>
      <sz val="11"/>
      <color theme="4" tint="-0.249977111117893"/>
      <name val="Roboto"/>
    </font>
    <font>
      <sz val="10"/>
      <color theme="1"/>
      <name val="Roboto"/>
    </font>
    <font>
      <b/>
      <sz val="8"/>
      <name val="Roboto"/>
    </font>
    <font>
      <b/>
      <sz val="10"/>
      <name val="Roboto"/>
    </font>
    <font>
      <sz val="10"/>
      <name val="Roboto"/>
    </font>
    <font>
      <b/>
      <sz val="11"/>
      <color theme="1"/>
      <name val="Roboto"/>
    </font>
    <font>
      <b/>
      <sz val="18"/>
      <color theme="1"/>
      <name val="Roboto"/>
    </font>
    <font>
      <b/>
      <sz val="10"/>
      <color theme="0"/>
      <name val="Roboto"/>
    </font>
    <font>
      <sz val="12"/>
      <color theme="0"/>
      <name val="Roboto"/>
    </font>
    <font>
      <sz val="11"/>
      <color theme="0"/>
      <name val="Roboto"/>
    </font>
    <font>
      <u/>
      <sz val="11"/>
      <color theme="10"/>
      <name val="Calibri"/>
      <family val="2"/>
      <scheme val="minor"/>
    </font>
    <font>
      <b/>
      <sz val="12"/>
      <color theme="0"/>
      <name val="Roboto"/>
    </font>
    <font>
      <b/>
      <sz val="14"/>
      <color theme="5" tint="-0.499984740745262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456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29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1" applyFont="1" applyAlignment="1" applyProtection="1">
      <alignment horizontal="left" vertical="center" wrapText="1"/>
      <protection locked="0"/>
    </xf>
    <xf numFmtId="164" fontId="22" fillId="0" borderId="0" xfId="2" applyNumberFormat="1" applyFont="1" applyAlignment="1" applyProtection="1">
      <alignment horizontal="left" vertical="center" wrapText="1"/>
      <protection locked="0"/>
    </xf>
    <xf numFmtId="164" fontId="23" fillId="0" borderId="0" xfId="2" applyNumberFormat="1" applyFont="1" applyAlignment="1" applyProtection="1">
      <alignment horizontal="left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14" fontId="23" fillId="0" borderId="0" xfId="2" applyNumberFormat="1" applyFont="1" applyAlignment="1" applyProtection="1">
      <alignment horizontal="left" vertical="center" wrapText="1"/>
      <protection locked="0"/>
    </xf>
    <xf numFmtId="0" fontId="5" fillId="4" borderId="0" xfId="2" applyFont="1" applyFill="1" applyAlignment="1" applyProtection="1">
      <alignment horizontal="center" vertical="center"/>
      <protection locked="0"/>
    </xf>
    <xf numFmtId="0" fontId="24" fillId="4" borderId="0" xfId="2" applyFont="1" applyFill="1" applyAlignment="1">
      <alignment vertical="center"/>
    </xf>
    <xf numFmtId="0" fontId="25" fillId="4" borderId="0" xfId="2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6" fillId="4" borderId="0" xfId="1" applyFont="1" applyFill="1" applyAlignment="1">
      <alignment horizontal="right" vertical="center" wrapText="1"/>
    </xf>
    <xf numFmtId="0" fontId="24" fillId="5" borderId="0" xfId="2" applyFont="1" applyFill="1" applyAlignment="1">
      <alignment vertical="center"/>
    </xf>
    <xf numFmtId="0" fontId="15" fillId="0" borderId="0" xfId="1" applyFont="1" applyAlignment="1">
      <alignment horizontal="left" vertical="center" wrapText="1"/>
    </xf>
    <xf numFmtId="0" fontId="26" fillId="4" borderId="0" xfId="1" applyFont="1" applyFill="1" applyAlignment="1">
      <alignment vertical="center" wrapText="1"/>
    </xf>
    <xf numFmtId="14" fontId="13" fillId="4" borderId="0" xfId="1" applyNumberFormat="1" applyFont="1" applyFill="1" applyAlignment="1">
      <alignment horizontal="center" vertical="center" wrapText="1"/>
    </xf>
    <xf numFmtId="0" fontId="20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vertical="center" wrapText="1"/>
    </xf>
    <xf numFmtId="0" fontId="20" fillId="5" borderId="0" xfId="2" applyFont="1" applyFill="1" applyAlignment="1">
      <alignment horizontal="center" vertical="center"/>
    </xf>
    <xf numFmtId="0" fontId="21" fillId="5" borderId="0" xfId="2" applyFont="1" applyFill="1" applyAlignment="1">
      <alignment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2" fillId="7" borderId="0" xfId="2" applyFont="1" applyFill="1" applyAlignment="1">
      <alignment vertical="center"/>
    </xf>
    <xf numFmtId="0" fontId="13" fillId="7" borderId="0" xfId="2" applyFont="1" applyFill="1" applyAlignment="1">
      <alignment vertical="center"/>
    </xf>
    <xf numFmtId="0" fontId="14" fillId="7" borderId="0" xfId="2" applyFont="1" applyFill="1" applyAlignment="1">
      <alignment horizontal="right" vertical="center"/>
    </xf>
    <xf numFmtId="0" fontId="27" fillId="8" borderId="0" xfId="1" applyFont="1" applyFill="1" applyAlignment="1">
      <alignment horizontal="center" vertical="center" wrapText="1"/>
    </xf>
    <xf numFmtId="0" fontId="28" fillId="8" borderId="0" xfId="1" applyFont="1" applyFill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29" fillId="0" borderId="0" xfId="4" applyAlignment="1" applyProtection="1">
      <alignment horizontal="left" vertical="center" wrapText="1"/>
      <protection locked="0"/>
    </xf>
    <xf numFmtId="0" fontId="7" fillId="9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10" fillId="13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12" borderId="2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10" fillId="12" borderId="3" xfId="0" applyFont="1" applyFill="1" applyBorder="1" applyAlignment="1">
      <alignment vertical="center"/>
    </xf>
    <xf numFmtId="0" fontId="10" fillId="11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30" fillId="8" borderId="6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5" fillId="6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1" fillId="12" borderId="10" xfId="0" quotePrefix="1" applyFont="1" applyFill="1" applyBorder="1" applyAlignment="1">
      <alignment vertical="center"/>
    </xf>
    <xf numFmtId="0" fontId="31" fillId="12" borderId="11" xfId="0" applyFont="1" applyFill="1" applyBorder="1" applyAlignment="1">
      <alignment vertical="center"/>
    </xf>
    <xf numFmtId="0" fontId="31" fillId="12" borderId="7" xfId="0" applyFont="1" applyFill="1" applyBorder="1" applyAlignment="1">
      <alignment vertical="center"/>
    </xf>
    <xf numFmtId="0" fontId="31" fillId="12" borderId="8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4" fillId="15" borderId="15" xfId="0" applyFont="1" applyFill="1" applyBorder="1" applyAlignment="1">
      <alignment horizontal="center" vertical="center" wrapText="1"/>
    </xf>
    <xf numFmtId="0" fontId="34" fillId="15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0" fillId="3" borderId="17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8" fillId="1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4" fillId="15" borderId="19" xfId="0" applyFont="1" applyFill="1" applyBorder="1" applyAlignment="1">
      <alignment horizontal="center" vertical="center" wrapText="1"/>
    </xf>
    <xf numFmtId="0" fontId="34" fillId="15" borderId="20" xfId="0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</cellXfs>
  <cellStyles count="5">
    <cellStyle name="Hiperligação" xfId="4" builtinId="8"/>
    <cellStyle name="Normal" xfId="0" builtinId="0"/>
    <cellStyle name="Normal 2 2" xfId="1" xr:uid="{F29026F6-876E-4890-B8ED-2626BA86EFE0}"/>
    <cellStyle name="Normal 3 2" xfId="2" xr:uid="{0D90A3D3-9B8E-435A-8231-AEF1BE05C61A}"/>
    <cellStyle name="Normal_EXXX-EQUIPA" xfId="3" xr:uid="{E412F7C8-78E2-4A49-8DBA-72D38F58DDAE}"/>
  </cellStyles>
  <dxfs count="9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1" tint="0.49998474074526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rgb="FF000000"/>
          <bgColor rgb="FF80808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Roboto"/>
        <scheme val="none"/>
      </font>
      <alignment vertical="center" wrapText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oboto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Roboto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Roboto"/>
        <scheme val="none"/>
      </font>
      <protection locked="1" hidden="0"/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9999"/>
        </patternFill>
      </fill>
    </dxf>
    <dxf>
      <fill>
        <patternFill>
          <bgColor rgb="FF99FFCC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CCCCFF"/>
        </patternFill>
      </fill>
    </dxf>
    <dxf>
      <fill>
        <patternFill>
          <bgColor theme="5" tint="0.79998168889431442"/>
        </patternFill>
      </fill>
    </dxf>
    <dxf>
      <fill>
        <patternFill>
          <bgColor rgb="FFCCCCFF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745600"/>
      <color rgb="FF003399"/>
      <color rgb="FF3366CC"/>
      <color rgb="FF3333FF"/>
      <color rgb="FF0066CC"/>
      <color rgb="FF6666FF"/>
      <color rgb="FFFF7C80"/>
      <color rgb="FF663300"/>
      <color rgb="FFFF99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microsoft.com/office/2017/06/relationships/rdRichValue" Target="richData/rdrichvalue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1E97E8-FF5C-4233-9A55-DB1B589FB196}" name="Tabela17" displayName="Tabela17" ref="B4:C10" totalsRowShown="0" headerRowDxfId="78" dataDxfId="77">
  <autoFilter ref="B4:C10" xr:uid="{59FDC63B-DA59-40E2-BE4B-5A1925766518}">
    <filterColumn colId="0" hiddenButton="1"/>
    <filterColumn colId="1" hiddenButton="1"/>
  </autoFilter>
  <tableColumns count="2">
    <tableColumn id="1" xr3:uid="{7A6886A4-F920-4271-992A-1B1FBC243F0F}" name="Versão 1.00 - 2024/10/14" dataDxfId="76" dataCellStyle="Normal 2 2"/>
    <tableColumn id="2" xr3:uid="{ECD3C6D7-7747-4F25-9523-FAA8CD9B227E}" name="Requerente" dataDxfId="75" dataCellStyle="Normal 2 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1CE99D-DF87-4566-A7F0-A0DDFF70627C}" name="Tabela28" displayName="Tabela28" ref="B12:G47" totalsRowShown="0" headerRowDxfId="74" dataDxfId="73" headerRowCellStyle="Normal 2 2">
  <autoFilter ref="B12:G47" xr:uid="{2D044D4C-123E-43EE-A1F4-2460E97C24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B6DF32C-96A1-4005-86AB-A6018CD86F4D}" name="Tipo de Pedido" dataDxfId="72" dataCellStyle="Normal 3 2"/>
    <tableColumn id="2" xr3:uid="{C8532F88-9398-47B7-8EAF-47B70EA44608}" name="Nome completo_x000a_(Conforme Documento de Identificação)" dataDxfId="71" dataCellStyle="Normal 3 2"/>
    <tableColumn id="3" xr3:uid="{0EF1D374-E4B6-413C-BE92-7ECEC4C071DD}" name="Email" dataDxfId="70" dataCellStyle="Normal 3 2"/>
    <tableColumn id="4" xr3:uid="{912EF779-AD83-45DD-8A48-2FE27E9EAF85}" name="Código_x000a_do Utilizador" dataDxfId="69" dataCellStyle="Normal 3 2"/>
    <tableColumn id="6" xr3:uid="{4038227C-ECF0-4BB8-846B-C8B41B9E50B7}" name="Tipo de Utilizador" dataDxfId="68" dataCellStyle="Normal 3 2">
      <calculatedColumnFormula>IF(Tabela28[[#This Row],[Tipo de Pedido]]="","","TÉCNICO RADAR SOCIAL")</calculatedColumnFormula>
    </tableColumn>
    <tableColumn id="7" xr3:uid="{967A99CF-AC7B-47D7-9BA2-93DB4F1C3912}" name="Observações" dataDxfId="67" dataCellStyle="Normal 3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9F25A1-B1E3-49D3-AF2B-9E80BEF155EE}" name="Serviços" displayName="Serviços" ref="A1:I1200" totalsRowShown="0" headerRowDxfId="17" dataDxfId="16">
  <autoFilter ref="A1:I1200" xr:uid="{E16BC28F-BFC6-4559-8F47-8BDE81C584B3}"/>
  <tableColumns count="9">
    <tableColumn id="1" xr3:uid="{FD645887-525D-4B5F-B31A-F21FBAAEB807}" name="Distrito" dataDxfId="15"/>
    <tableColumn id="7" xr3:uid="{E6E08FD6-F2DE-47F3-924A-2857E04FA97C}" name="Sigla" dataDxfId="14"/>
    <tableColumn id="2" xr3:uid="{BBD7116F-6603-4C02-BB7F-434A1FB06BFB}" name="Autarquia" dataDxfId="13"/>
    <tableColumn id="8" xr3:uid="{9313164D-9DE7-49D7-918B-1076B6AD0E7A}" name="Cod_Autarquia" dataDxfId="12"/>
    <tableColumn id="4" xr3:uid="{AAF63024-BCA4-48C7-BF35-7524DCAE44D4}" name="Serviço" dataDxfId="11"/>
    <tableColumn id="3" xr3:uid="{07907AC3-4275-43C0-9431-4440BFCC58CC}" name="Cod_Serviço" dataDxfId="10"/>
    <tableColumn id="6" xr3:uid="{5947AFF3-134F-4824-BE0A-C2C2A22DDD96}" name="Equipa" dataDxfId="9"/>
    <tableColumn id="5" xr3:uid="{BBFCEE3E-1D41-4473-AE85-B043901AD136}" name="Cod_Equipa" dataDxfId="8"/>
    <tableColumn id="9" xr3:uid="{0C4ED916-23D1-409B-BCC9-2F2DCB5E2D14}" name="AutarquiaUnder" dataDxfId="7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A7ADE11-4E87-417E-901B-B20A46D2CC76}" name="TipoPedido210" displayName="TipoPedido210" ref="J1:J14" totalsRowShown="0" headerRowDxfId="6" dataDxfId="5">
  <autoFilter ref="J1:J14" xr:uid="{6A7ADE11-4E87-417E-901B-B20A46D2CC76}"/>
  <tableColumns count="1">
    <tableColumn id="1" xr3:uid="{4CCE176A-F3AE-4574-806B-CFCFB64B3142}" name="Tipo de Pedido" dataDxfId="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1E5A782-4148-441E-813B-9396E1270226}" name="Distritos" displayName="Distritos" ref="L1:M19" totalsRowShown="0" headerRowDxfId="3" dataDxfId="2">
  <autoFilter ref="L1:M19" xr:uid="{01E5A782-4148-441E-813B-9396E1270226}"/>
  <tableColumns count="2">
    <tableColumn id="1" xr3:uid="{0B465BAC-1926-4306-A566-F55405C34912}" name="Distritos" dataDxfId="1"/>
    <tableColumn id="2" xr3:uid="{39DEE9F5-9D35-4956-8D84-E7182BFC2290}" name="Distritos_und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8FFD-6D75-4596-AF93-CD5B1C82C6F7}">
  <sheetPr>
    <tabColor rgb="FF006600"/>
    <pageSetUpPr fitToPage="1"/>
  </sheetPr>
  <dimension ref="A1:H48"/>
  <sheetViews>
    <sheetView tabSelected="1" zoomScale="80" zoomScaleNormal="80" workbookViewId="0">
      <selection activeCell="C5" sqref="C5"/>
    </sheetView>
  </sheetViews>
  <sheetFormatPr defaultColWidth="9.140625" defaultRowHeight="15" customHeight="1" x14ac:dyDescent="0.25"/>
  <cols>
    <col min="1" max="1" width="2.85546875" style="23" customWidth="1"/>
    <col min="2" max="2" width="32.5703125" style="23" customWidth="1"/>
    <col min="3" max="3" width="75.7109375" style="23" customWidth="1"/>
    <col min="4" max="4" width="60.7109375" style="23" customWidth="1"/>
    <col min="5" max="5" width="18.7109375" style="23" customWidth="1"/>
    <col min="6" max="6" width="30.7109375" style="23" customWidth="1"/>
    <col min="7" max="7" width="110.7109375" style="23" customWidth="1"/>
    <col min="8" max="8" width="2.85546875" style="23" customWidth="1"/>
    <col min="9" max="16384" width="9.140625" style="23"/>
  </cols>
  <sheetData>
    <row r="1" spans="1:8" ht="15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35.25" customHeight="1" x14ac:dyDescent="0.25">
      <c r="A2" s="18"/>
      <c r="B2" s="34" t="s">
        <v>0</v>
      </c>
      <c r="C2" s="35"/>
      <c r="D2" s="35"/>
      <c r="E2" s="35"/>
      <c r="F2" s="35"/>
      <c r="G2" s="36"/>
      <c r="H2" s="18"/>
    </row>
    <row r="3" spans="1:8" ht="10.5" customHeight="1" x14ac:dyDescent="0.25">
      <c r="A3" s="18"/>
      <c r="B3" s="19"/>
      <c r="C3" s="19"/>
      <c r="D3" s="19"/>
      <c r="E3" s="19"/>
      <c r="F3" s="19"/>
      <c r="G3" s="18"/>
      <c r="H3" s="18"/>
    </row>
    <row r="4" spans="1:8" ht="24" customHeight="1" x14ac:dyDescent="0.25">
      <c r="A4" s="18"/>
      <c r="B4" s="20" t="s">
        <v>1577</v>
      </c>
      <c r="C4" s="21" t="s">
        <v>1</v>
      </c>
      <c r="D4" s="22"/>
      <c r="E4" s="18"/>
      <c r="F4" s="18"/>
      <c r="G4" s="18"/>
      <c r="H4" s="18"/>
    </row>
    <row r="5" spans="1:8" ht="24.75" customHeight="1" x14ac:dyDescent="0.25">
      <c r="A5" s="18"/>
      <c r="B5" s="24" t="s">
        <v>2</v>
      </c>
      <c r="C5" s="31"/>
      <c r="D5" s="25" t="e">
        <f>VLOOKUP(Tabela17[[#This Row],[Requerente]],Distritos[#All],2,FALSE)</f>
        <v>#N/A</v>
      </c>
      <c r="E5" s="18"/>
      <c r="F5" s="18"/>
      <c r="G5" s="18"/>
      <c r="H5" s="18"/>
    </row>
    <row r="6" spans="1:8" ht="24.75" customHeight="1" x14ac:dyDescent="0.25">
      <c r="A6" s="18"/>
      <c r="B6" s="24" t="s">
        <v>3</v>
      </c>
      <c r="C6" s="12"/>
      <c r="D6" s="25" t="e">
        <f>VLOOKUP(Tabela17[[#This Row],[Requerente]],Serviços[[Autarquia]:[AutarquiaUnder]],7,0)</f>
        <v>#N/A</v>
      </c>
      <c r="E6" s="18"/>
      <c r="F6" s="18"/>
      <c r="G6" s="18"/>
      <c r="H6" s="18"/>
    </row>
    <row r="7" spans="1:8" ht="24.75" customHeight="1" x14ac:dyDescent="0.25">
      <c r="A7" s="18"/>
      <c r="B7" s="24" t="s">
        <v>1290</v>
      </c>
      <c r="C7" s="55" t="str">
        <f>IFERROR(VLOOKUP(C6,ref!C:BB,34,0)&amp;" - "&amp;VLOOKUP(C6,ref!C:BB,33,0),"")</f>
        <v/>
      </c>
      <c r="D7" s="25"/>
      <c r="E7" s="18"/>
      <c r="F7" s="18"/>
      <c r="G7" s="18"/>
      <c r="H7" s="18"/>
    </row>
    <row r="8" spans="1:8" ht="24.75" customHeight="1" x14ac:dyDescent="0.25">
      <c r="A8" s="18"/>
      <c r="B8" s="24" t="s">
        <v>4</v>
      </c>
      <c r="C8" s="55" t="str">
        <f>IFERROR(VLOOKUP(C6,ref!C:F,2,0)&amp;" - "&amp;VLOOKUP(C6,ref!C:F,1,0),"")</f>
        <v/>
      </c>
      <c r="D8" s="26" t="s">
        <v>5</v>
      </c>
      <c r="E8" s="18"/>
      <c r="F8" s="18"/>
      <c r="G8" s="18"/>
      <c r="H8" s="18"/>
    </row>
    <row r="9" spans="1:8" ht="23.25" x14ac:dyDescent="0.25">
      <c r="A9" s="18"/>
      <c r="B9" s="24" t="s">
        <v>6</v>
      </c>
      <c r="C9" s="53" t="str">
        <f>IFERROR(VLOOKUP(C6,ref!C:F,4,0)&amp;" - "&amp;VLOOKUP(C6,ref!C:G,5,0),"")</f>
        <v/>
      </c>
      <c r="D9" s="26"/>
      <c r="E9" s="18"/>
      <c r="F9" s="18"/>
      <c r="G9" s="18"/>
      <c r="H9" s="18"/>
    </row>
    <row r="10" spans="1:8" ht="24.75" customHeight="1" x14ac:dyDescent="0.25">
      <c r="A10" s="18"/>
      <c r="B10" s="24" t="s">
        <v>7</v>
      </c>
      <c r="C10" s="40"/>
      <c r="D10" s="26" t="s">
        <v>8</v>
      </c>
      <c r="E10" s="18"/>
      <c r="F10" s="17"/>
      <c r="G10" s="18"/>
      <c r="H10" s="18"/>
    </row>
    <row r="11" spans="1:8" ht="11.25" customHeight="1" x14ac:dyDescent="0.25">
      <c r="A11" s="18"/>
      <c r="B11" s="18"/>
      <c r="C11" s="18"/>
      <c r="D11" s="18"/>
      <c r="E11" s="18"/>
      <c r="F11" s="18"/>
      <c r="G11" s="18"/>
      <c r="H11" s="18"/>
    </row>
    <row r="12" spans="1:8" s="29" customFormat="1" ht="36" customHeight="1" thickBot="1" x14ac:dyDescent="0.3">
      <c r="A12" s="27"/>
      <c r="B12" s="37" t="s">
        <v>9</v>
      </c>
      <c r="C12" s="54" t="s">
        <v>1289</v>
      </c>
      <c r="D12" s="37" t="s">
        <v>10</v>
      </c>
      <c r="E12" s="38" t="s">
        <v>11</v>
      </c>
      <c r="F12" s="37" t="s">
        <v>12</v>
      </c>
      <c r="G12" s="37" t="s">
        <v>13</v>
      </c>
      <c r="H12" s="27"/>
    </row>
    <row r="13" spans="1:8" s="30" customFormat="1" ht="50.1" customHeight="1" thickTop="1" x14ac:dyDescent="0.25">
      <c r="A13" s="28"/>
      <c r="B13" s="13"/>
      <c r="C13" s="14"/>
      <c r="D13" s="14"/>
      <c r="E13" s="15"/>
      <c r="F13" s="39" t="str">
        <f>IF(Tabela28[[#This Row],[Tipo de Pedido]]="","","TÉCNICO RADAR SOCIAL")</f>
        <v/>
      </c>
      <c r="G13" s="16"/>
      <c r="H13" s="28"/>
    </row>
    <row r="14" spans="1:8" s="30" customFormat="1" ht="50.1" customHeight="1" x14ac:dyDescent="0.25">
      <c r="A14" s="28"/>
      <c r="B14" s="13"/>
      <c r="C14" s="14"/>
      <c r="D14" s="14"/>
      <c r="E14" s="15"/>
      <c r="F14" s="39" t="str">
        <f>IF(Tabela28[[#This Row],[Tipo de Pedido]]="","","TÉCNICO RADAR SOCIAL")</f>
        <v/>
      </c>
      <c r="G14" s="16"/>
      <c r="H14" s="28"/>
    </row>
    <row r="15" spans="1:8" s="30" customFormat="1" ht="50.1" customHeight="1" x14ac:dyDescent="0.25">
      <c r="A15" s="28"/>
      <c r="B15" s="13"/>
      <c r="C15" s="14"/>
      <c r="D15" s="14"/>
      <c r="E15" s="15"/>
      <c r="F15" s="39" t="str">
        <f>IF(Tabela28[[#This Row],[Tipo de Pedido]]="","","TÉCNICO RADAR SOCIAL")</f>
        <v/>
      </c>
      <c r="G15" s="16"/>
      <c r="H15" s="28"/>
    </row>
    <row r="16" spans="1:8" s="30" customFormat="1" ht="50.1" customHeight="1" x14ac:dyDescent="0.25">
      <c r="A16" s="28"/>
      <c r="B16" s="13"/>
      <c r="C16" s="14"/>
      <c r="D16" s="14"/>
      <c r="E16" s="15"/>
      <c r="F16" s="39" t="str">
        <f>IF(Tabela28[[#This Row],[Tipo de Pedido]]="","","TÉCNICO RADAR SOCIAL")</f>
        <v/>
      </c>
      <c r="G16" s="16"/>
      <c r="H16" s="28"/>
    </row>
    <row r="17" spans="1:8" s="30" customFormat="1" ht="50.1" customHeight="1" x14ac:dyDescent="0.25">
      <c r="A17" s="28"/>
      <c r="B17" s="13"/>
      <c r="C17" s="14"/>
      <c r="D17" s="14"/>
      <c r="E17" s="15"/>
      <c r="F17" s="39" t="str">
        <f>IF(Tabela28[[#This Row],[Tipo de Pedido]]="","","TÉCNICO RADAR SOCIAL")</f>
        <v/>
      </c>
      <c r="G17" s="16"/>
      <c r="H17" s="28"/>
    </row>
    <row r="18" spans="1:8" s="30" customFormat="1" ht="50.1" customHeight="1" x14ac:dyDescent="0.25">
      <c r="A18" s="28"/>
      <c r="B18" s="13"/>
      <c r="C18" s="14"/>
      <c r="D18" s="14"/>
      <c r="E18" s="15"/>
      <c r="F18" s="39" t="str">
        <f>IF(Tabela28[[#This Row],[Tipo de Pedido]]="","","TÉCNICO RADAR SOCIAL")</f>
        <v/>
      </c>
      <c r="G18" s="16"/>
      <c r="H18" s="28"/>
    </row>
    <row r="19" spans="1:8" s="30" customFormat="1" ht="50.1" customHeight="1" x14ac:dyDescent="0.25">
      <c r="A19" s="28"/>
      <c r="B19" s="13"/>
      <c r="C19" s="14"/>
      <c r="D19" s="14"/>
      <c r="E19" s="15"/>
      <c r="F19" s="39" t="str">
        <f>IF(Tabela28[[#This Row],[Tipo de Pedido]]="","","TÉCNICO RADAR SOCIAL")</f>
        <v/>
      </c>
      <c r="G19" s="16"/>
      <c r="H19" s="28"/>
    </row>
    <row r="20" spans="1:8" s="30" customFormat="1" ht="50.1" customHeight="1" x14ac:dyDescent="0.25">
      <c r="A20" s="28"/>
      <c r="B20" s="13"/>
      <c r="C20" s="14"/>
      <c r="D20" s="14"/>
      <c r="E20" s="15"/>
      <c r="F20" s="39" t="str">
        <f>IF(Tabela28[[#This Row],[Tipo de Pedido]]="","","TÉCNICO RADAR SOCIAL")</f>
        <v/>
      </c>
      <c r="G20" s="16"/>
      <c r="H20" s="28"/>
    </row>
    <row r="21" spans="1:8" s="30" customFormat="1" ht="50.1" customHeight="1" x14ac:dyDescent="0.25">
      <c r="A21" s="28"/>
      <c r="B21" s="13"/>
      <c r="C21" s="14"/>
      <c r="D21" s="14"/>
      <c r="E21" s="15"/>
      <c r="F21" s="39" t="str">
        <f>IF(Tabela28[[#This Row],[Tipo de Pedido]]="","","TÉCNICO RADAR SOCIAL")</f>
        <v/>
      </c>
      <c r="G21" s="16"/>
      <c r="H21" s="28"/>
    </row>
    <row r="22" spans="1:8" s="30" customFormat="1" ht="50.1" customHeight="1" x14ac:dyDescent="0.25">
      <c r="A22" s="28"/>
      <c r="B22" s="13"/>
      <c r="C22" s="14"/>
      <c r="D22" s="14"/>
      <c r="E22" s="15"/>
      <c r="F22" s="39" t="str">
        <f>IF(Tabela28[[#This Row],[Tipo de Pedido]]="","","TÉCNICO RADAR SOCIAL")</f>
        <v/>
      </c>
      <c r="G22" s="16"/>
      <c r="H22" s="28"/>
    </row>
    <row r="23" spans="1:8" s="30" customFormat="1" ht="50.1" customHeight="1" x14ac:dyDescent="0.25">
      <c r="A23" s="28"/>
      <c r="B23" s="13"/>
      <c r="C23" s="14"/>
      <c r="D23" s="14"/>
      <c r="E23" s="15"/>
      <c r="F23" s="39" t="str">
        <f>IF(Tabela28[[#This Row],[Tipo de Pedido]]="","","TÉCNICO RADAR SOCIAL")</f>
        <v/>
      </c>
      <c r="G23" s="16"/>
      <c r="H23" s="28"/>
    </row>
    <row r="24" spans="1:8" s="30" customFormat="1" ht="50.1" customHeight="1" x14ac:dyDescent="0.25">
      <c r="A24" s="28"/>
      <c r="B24" s="13"/>
      <c r="C24" s="14"/>
      <c r="D24" s="14"/>
      <c r="E24" s="15"/>
      <c r="F24" s="39" t="str">
        <f>IF(Tabela28[[#This Row],[Tipo de Pedido]]="","","TÉCNICO RADAR SOCIAL")</f>
        <v/>
      </c>
      <c r="G24" s="16"/>
      <c r="H24" s="28"/>
    </row>
    <row r="25" spans="1:8" s="30" customFormat="1" ht="50.1" customHeight="1" x14ac:dyDescent="0.25">
      <c r="A25" s="28"/>
      <c r="B25" s="13"/>
      <c r="C25" s="14"/>
      <c r="D25" s="14"/>
      <c r="E25" s="15"/>
      <c r="F25" s="39" t="str">
        <f>IF(Tabela28[[#This Row],[Tipo de Pedido]]="","","TÉCNICO RADAR SOCIAL")</f>
        <v/>
      </c>
      <c r="G25" s="16"/>
      <c r="H25" s="28"/>
    </row>
    <row r="26" spans="1:8" s="30" customFormat="1" ht="50.1" customHeight="1" x14ac:dyDescent="0.25">
      <c r="A26" s="28"/>
      <c r="B26" s="13"/>
      <c r="C26" s="14"/>
      <c r="D26" s="14"/>
      <c r="E26" s="15"/>
      <c r="F26" s="39" t="str">
        <f>IF(Tabela28[[#This Row],[Tipo de Pedido]]="","","TÉCNICO RADAR SOCIAL")</f>
        <v/>
      </c>
      <c r="G26" s="16"/>
      <c r="H26" s="28"/>
    </row>
    <row r="27" spans="1:8" s="30" customFormat="1" ht="50.1" customHeight="1" x14ac:dyDescent="0.25">
      <c r="A27" s="28"/>
      <c r="B27" s="13"/>
      <c r="C27" s="14"/>
      <c r="D27" s="14"/>
      <c r="E27" s="15"/>
      <c r="F27" s="39" t="str">
        <f>IF(Tabela28[[#This Row],[Tipo de Pedido]]="","","TÉCNICO RADAR SOCIAL")</f>
        <v/>
      </c>
      <c r="G27" s="16"/>
      <c r="H27" s="28"/>
    </row>
    <row r="28" spans="1:8" s="30" customFormat="1" ht="50.1" customHeight="1" x14ac:dyDescent="0.25">
      <c r="A28" s="28"/>
      <c r="B28" s="13"/>
      <c r="C28" s="14"/>
      <c r="D28" s="14"/>
      <c r="E28" s="15"/>
      <c r="F28" s="39" t="str">
        <f>IF(Tabela28[[#This Row],[Tipo de Pedido]]="","","TÉCNICO RADAR SOCIAL")</f>
        <v/>
      </c>
      <c r="G28" s="16"/>
      <c r="H28" s="28"/>
    </row>
    <row r="29" spans="1:8" s="30" customFormat="1" ht="50.1" customHeight="1" x14ac:dyDescent="0.25">
      <c r="A29" s="28"/>
      <c r="B29" s="13"/>
      <c r="C29" s="14"/>
      <c r="D29" s="14"/>
      <c r="E29" s="15"/>
      <c r="F29" s="39" t="str">
        <f>IF(Tabela28[[#This Row],[Tipo de Pedido]]="","","TÉCNICO RADAR SOCIAL")</f>
        <v/>
      </c>
      <c r="G29" s="16"/>
      <c r="H29" s="28"/>
    </row>
    <row r="30" spans="1:8" s="30" customFormat="1" ht="50.1" customHeight="1" x14ac:dyDescent="0.25">
      <c r="A30" s="28"/>
      <c r="B30" s="13"/>
      <c r="C30" s="14"/>
      <c r="D30" s="14"/>
      <c r="E30" s="15"/>
      <c r="F30" s="39" t="str">
        <f>IF(Tabela28[[#This Row],[Tipo de Pedido]]="","","TÉCNICO RADAR SOCIAL")</f>
        <v/>
      </c>
      <c r="G30" s="16"/>
      <c r="H30" s="28"/>
    </row>
    <row r="31" spans="1:8" s="30" customFormat="1" ht="50.1" customHeight="1" x14ac:dyDescent="0.25">
      <c r="A31" s="28"/>
      <c r="B31" s="13"/>
      <c r="C31" s="14"/>
      <c r="D31" s="14"/>
      <c r="E31" s="15"/>
      <c r="F31" s="39" t="str">
        <f>IF(Tabela28[[#This Row],[Tipo de Pedido]]="","","TÉCNICO RADAR SOCIAL")</f>
        <v/>
      </c>
      <c r="G31" s="16"/>
      <c r="H31" s="28"/>
    </row>
    <row r="32" spans="1:8" s="30" customFormat="1" ht="50.1" customHeight="1" x14ac:dyDescent="0.25">
      <c r="A32" s="28"/>
      <c r="B32" s="13"/>
      <c r="C32" s="14"/>
      <c r="D32" s="14"/>
      <c r="E32" s="15"/>
      <c r="F32" s="39" t="str">
        <f>IF(Tabela28[[#This Row],[Tipo de Pedido]]="","","TÉCNICO RADAR SOCIAL")</f>
        <v/>
      </c>
      <c r="G32" s="16"/>
      <c r="H32" s="28"/>
    </row>
    <row r="33" spans="1:8" s="30" customFormat="1" ht="50.1" customHeight="1" x14ac:dyDescent="0.25">
      <c r="A33" s="28"/>
      <c r="B33" s="13"/>
      <c r="C33" s="14"/>
      <c r="D33" s="14"/>
      <c r="E33" s="15"/>
      <c r="F33" s="39" t="str">
        <f>IF(Tabela28[[#This Row],[Tipo de Pedido]]="","","TÉCNICO RADAR SOCIAL")</f>
        <v/>
      </c>
      <c r="G33" s="16"/>
      <c r="H33" s="28"/>
    </row>
    <row r="34" spans="1:8" s="30" customFormat="1" ht="50.1" customHeight="1" x14ac:dyDescent="0.25">
      <c r="A34" s="28"/>
      <c r="B34" s="13"/>
      <c r="C34" s="14"/>
      <c r="D34" s="14"/>
      <c r="E34" s="15"/>
      <c r="F34" s="39" t="str">
        <f>IF(Tabela28[[#This Row],[Tipo de Pedido]]="","","TÉCNICO RADAR SOCIAL")</f>
        <v/>
      </c>
      <c r="G34" s="16"/>
      <c r="H34" s="28"/>
    </row>
    <row r="35" spans="1:8" s="30" customFormat="1" ht="50.1" customHeight="1" x14ac:dyDescent="0.25">
      <c r="A35" s="28"/>
      <c r="B35" s="13"/>
      <c r="C35" s="14"/>
      <c r="D35" s="14"/>
      <c r="E35" s="15"/>
      <c r="F35" s="39" t="str">
        <f>IF(Tabela28[[#This Row],[Tipo de Pedido]]="","","TÉCNICO RADAR SOCIAL")</f>
        <v/>
      </c>
      <c r="G35" s="16"/>
      <c r="H35" s="28"/>
    </row>
    <row r="36" spans="1:8" s="30" customFormat="1" ht="50.1" customHeight="1" x14ac:dyDescent="0.25">
      <c r="A36" s="28"/>
      <c r="B36" s="13"/>
      <c r="C36" s="14"/>
      <c r="D36" s="14"/>
      <c r="E36" s="15"/>
      <c r="F36" s="39" t="str">
        <f>IF(Tabela28[[#This Row],[Tipo de Pedido]]="","","TÉCNICO RADAR SOCIAL")</f>
        <v/>
      </c>
      <c r="G36" s="16"/>
      <c r="H36" s="28"/>
    </row>
    <row r="37" spans="1:8" s="30" customFormat="1" ht="50.1" customHeight="1" x14ac:dyDescent="0.25">
      <c r="A37" s="28"/>
      <c r="B37" s="13"/>
      <c r="C37" s="14"/>
      <c r="D37" s="14"/>
      <c r="E37" s="15"/>
      <c r="F37" s="39" t="str">
        <f>IF(Tabela28[[#This Row],[Tipo de Pedido]]="","","TÉCNICO RADAR SOCIAL")</f>
        <v/>
      </c>
      <c r="G37" s="16"/>
      <c r="H37" s="28"/>
    </row>
    <row r="38" spans="1:8" s="30" customFormat="1" ht="50.1" customHeight="1" x14ac:dyDescent="0.25">
      <c r="A38" s="28"/>
      <c r="B38" s="13"/>
      <c r="C38" s="14"/>
      <c r="D38" s="14"/>
      <c r="E38" s="15"/>
      <c r="F38" s="39" t="str">
        <f>IF(Tabela28[[#This Row],[Tipo de Pedido]]="","","TÉCNICO RADAR SOCIAL")</f>
        <v/>
      </c>
      <c r="G38" s="16"/>
      <c r="H38" s="28"/>
    </row>
    <row r="39" spans="1:8" s="30" customFormat="1" ht="50.1" customHeight="1" x14ac:dyDescent="0.25">
      <c r="A39" s="28"/>
      <c r="B39" s="13"/>
      <c r="C39" s="14"/>
      <c r="D39" s="14"/>
      <c r="E39" s="15"/>
      <c r="F39" s="39" t="str">
        <f>IF(Tabela28[[#This Row],[Tipo de Pedido]]="","","TÉCNICO RADAR SOCIAL")</f>
        <v/>
      </c>
      <c r="G39" s="16"/>
      <c r="H39" s="28"/>
    </row>
    <row r="40" spans="1:8" s="30" customFormat="1" ht="50.1" customHeight="1" x14ac:dyDescent="0.25">
      <c r="A40" s="28"/>
      <c r="B40" s="13"/>
      <c r="C40" s="14"/>
      <c r="D40" s="14"/>
      <c r="E40" s="15"/>
      <c r="F40" s="39" t="str">
        <f>IF(Tabela28[[#This Row],[Tipo de Pedido]]="","","TÉCNICO RADAR SOCIAL")</f>
        <v/>
      </c>
      <c r="G40" s="16"/>
      <c r="H40" s="28"/>
    </row>
    <row r="41" spans="1:8" s="30" customFormat="1" ht="50.1" customHeight="1" x14ac:dyDescent="0.25">
      <c r="A41" s="28"/>
      <c r="B41" s="13"/>
      <c r="C41" s="14"/>
      <c r="D41" s="14"/>
      <c r="E41" s="15"/>
      <c r="F41" s="39" t="str">
        <f>IF(Tabela28[[#This Row],[Tipo de Pedido]]="","","TÉCNICO RADAR SOCIAL")</f>
        <v/>
      </c>
      <c r="G41" s="16"/>
      <c r="H41" s="28"/>
    </row>
    <row r="42" spans="1:8" s="30" customFormat="1" ht="50.1" customHeight="1" x14ac:dyDescent="0.25">
      <c r="A42" s="28"/>
      <c r="B42" s="13"/>
      <c r="C42" s="14"/>
      <c r="D42" s="14"/>
      <c r="E42" s="15"/>
      <c r="F42" s="39" t="str">
        <f>IF(Tabela28[[#This Row],[Tipo de Pedido]]="","","TÉCNICO RADAR SOCIAL")</f>
        <v/>
      </c>
      <c r="G42" s="16"/>
      <c r="H42" s="28"/>
    </row>
    <row r="43" spans="1:8" s="30" customFormat="1" ht="50.1" customHeight="1" x14ac:dyDescent="0.25">
      <c r="A43" s="28"/>
      <c r="B43" s="13"/>
      <c r="C43" s="14"/>
      <c r="D43" s="14"/>
      <c r="E43" s="15"/>
      <c r="F43" s="39" t="str">
        <f>IF(Tabela28[[#This Row],[Tipo de Pedido]]="","","TÉCNICO RADAR SOCIAL")</f>
        <v/>
      </c>
      <c r="G43" s="16"/>
      <c r="H43" s="28"/>
    </row>
    <row r="44" spans="1:8" s="30" customFormat="1" ht="50.1" customHeight="1" x14ac:dyDescent="0.25">
      <c r="A44" s="28"/>
      <c r="B44" s="13"/>
      <c r="C44" s="14"/>
      <c r="D44" s="14"/>
      <c r="E44" s="15"/>
      <c r="F44" s="39" t="str">
        <f>IF(Tabela28[[#This Row],[Tipo de Pedido]]="","","TÉCNICO RADAR SOCIAL")</f>
        <v/>
      </c>
      <c r="G44" s="16"/>
      <c r="H44" s="28"/>
    </row>
    <row r="45" spans="1:8" s="30" customFormat="1" ht="50.1" customHeight="1" x14ac:dyDescent="0.25">
      <c r="A45" s="28"/>
      <c r="B45" s="13"/>
      <c r="C45" s="14"/>
      <c r="D45" s="14"/>
      <c r="E45" s="15"/>
      <c r="F45" s="39" t="str">
        <f>IF(Tabela28[[#This Row],[Tipo de Pedido]]="","","TÉCNICO RADAR SOCIAL")</f>
        <v/>
      </c>
      <c r="G45" s="16"/>
      <c r="H45" s="28"/>
    </row>
    <row r="46" spans="1:8" s="30" customFormat="1" ht="50.1" customHeight="1" x14ac:dyDescent="0.25">
      <c r="A46" s="28"/>
      <c r="B46" s="13"/>
      <c r="C46" s="14"/>
      <c r="D46" s="14"/>
      <c r="E46" s="15"/>
      <c r="F46" s="39" t="str">
        <f>IF(Tabela28[[#This Row],[Tipo de Pedido]]="","","TÉCNICO RADAR SOCIAL")</f>
        <v/>
      </c>
      <c r="G46" s="16"/>
      <c r="H46" s="28"/>
    </row>
    <row r="47" spans="1:8" s="30" customFormat="1" ht="50.1" customHeight="1" x14ac:dyDescent="0.25">
      <c r="A47" s="28"/>
      <c r="B47" s="13"/>
      <c r="C47" s="14"/>
      <c r="D47" s="14"/>
      <c r="E47" s="15"/>
      <c r="F47" s="39" t="str">
        <f>IF(Tabela28[[#This Row],[Tipo de Pedido]]="","","TÉCNICO RADAR SOCIAL")</f>
        <v/>
      </c>
      <c r="G47" s="16"/>
      <c r="H47" s="2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sheetProtection password="BF81" sheet="1" objects="1" scenarios="1"/>
  <conditionalFormatting sqref="B13:G47">
    <cfRule type="expression" dxfId="92" priority="11">
      <formula>$B13="Novo Utilizador"</formula>
    </cfRule>
    <cfRule type="expression" dxfId="91" priority="12">
      <formula>$B13="Desativar Utilizador"</formula>
    </cfRule>
    <cfRule type="expression" dxfId="90" priority="13">
      <formula>$B13="Reativar Utilizador"</formula>
    </cfRule>
    <cfRule type="expression" dxfId="89" priority="14">
      <formula>$B13="Associar Serviços/Equipas"</formula>
    </cfRule>
    <cfRule type="expression" dxfId="88" priority="15">
      <formula>$B13="Retirar Serviços/Equipas"</formula>
    </cfRule>
    <cfRule type="expression" dxfId="87" priority="16">
      <formula>$B13="Substituição Temporária - Associar Equipas"</formula>
    </cfRule>
    <cfRule type="expression" dxfId="86" priority="17">
      <formula>$B13="Substituição Temporária - Retirar Equipas"</formula>
    </cfRule>
    <cfRule type="expression" dxfId="85" priority="18">
      <formula>$B13="Renovar Senha de Acesso"</formula>
    </cfRule>
    <cfRule type="expression" dxfId="84" priority="19">
      <formula>$B13="Manter Utilizador (sem alteração)"</formula>
    </cfRule>
    <cfRule type="expression" dxfId="83" priority="20">
      <formula>$B13="Corrigir Nome"</formula>
    </cfRule>
  </conditionalFormatting>
  <conditionalFormatting sqref="C10">
    <cfRule type="notContainsText" dxfId="82" priority="2" operator="notContains" text="@">
      <formula>ISERROR(SEARCH("@",C10))</formula>
    </cfRule>
  </conditionalFormatting>
  <conditionalFormatting sqref="D13:D47">
    <cfRule type="expression" dxfId="81" priority="3">
      <formula>IF($C13&lt;&gt;"",$D13="","")</formula>
    </cfRule>
  </conditionalFormatting>
  <conditionalFormatting sqref="F10">
    <cfRule type="cellIs" dxfId="80" priority="1" operator="greaterThan">
      <formula>0</formula>
    </cfRule>
  </conditionalFormatting>
  <conditionalFormatting sqref="F13:F47">
    <cfRule type="expression" dxfId="79" priority="100">
      <formula>IF($C13&lt;&gt;"",$F13="","")</formula>
    </cfRule>
  </conditionalFormatting>
  <dataValidations count="1">
    <dataValidation type="list" allowBlank="1" showInputMessage="1" showErrorMessage="1" sqref="C6" xr:uid="{7502F8D4-4722-43BB-9158-984109DEC540}">
      <formula1>INDIRECT($D$5)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8" scale="59"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A2E6BB-1803-41AB-B346-06E88D0C218D}">
          <x14:formula1>
            <xm:f>ref!$L$2:$L$19</xm:f>
          </x14:formula1>
          <xm:sqref>C5</xm:sqref>
        </x14:dataValidation>
        <x14:dataValidation type="list" allowBlank="1" showInputMessage="1" showErrorMessage="1" xr:uid="{4A8FA1EA-81D7-48EE-A25F-73BE322C2C74}">
          <x14:formula1>
            <xm:f>ref!$J$2:$J$5</xm:f>
          </x14:formula1>
          <xm:sqref>B13:B47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BD3F-0819-4D9F-B782-42EE9DA3BF64}">
  <dimension ref="A1:CW1575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9" sqref="J9"/>
    </sheetView>
  </sheetViews>
  <sheetFormatPr defaultColWidth="9.140625" defaultRowHeight="39.75" customHeight="1" x14ac:dyDescent="0.25"/>
  <cols>
    <col min="1" max="1" width="19" style="8" bestFit="1" customWidth="1"/>
    <col min="2" max="2" width="7.5703125" style="8" bestFit="1" customWidth="1"/>
    <col min="3" max="3" width="64.28515625" style="33" bestFit="1" customWidth="1"/>
    <col min="4" max="4" width="19.7109375" style="8" bestFit="1" customWidth="1"/>
    <col min="5" max="5" width="47.42578125" style="33" bestFit="1" customWidth="1"/>
    <col min="6" max="6" width="17.42578125" style="8" bestFit="1" customWidth="1"/>
    <col min="7" max="7" width="47.42578125" style="8" bestFit="1" customWidth="1"/>
    <col min="8" max="8" width="14.140625" style="8" bestFit="1" customWidth="1"/>
    <col min="9" max="9" width="60.5703125" style="33" bestFit="1" customWidth="1"/>
    <col min="10" max="10" width="47.85546875" style="8" customWidth="1"/>
    <col min="11" max="11" width="7.85546875" style="46" customWidth="1"/>
    <col min="12" max="13" width="31.7109375" style="3" customWidth="1"/>
    <col min="14" max="14" width="7" style="45" customWidth="1"/>
    <col min="15" max="15" width="35.7109375" style="52" customWidth="1"/>
    <col min="16" max="32" width="35.7109375" style="32" customWidth="1"/>
    <col min="33" max="33" width="9.140625" style="2"/>
    <col min="34" max="34" width="62.28515625" style="32" bestFit="1" customWidth="1"/>
    <col min="35" max="35" width="53.85546875" style="69" bestFit="1" customWidth="1"/>
    <col min="36" max="36" width="19.7109375" style="68" bestFit="1" customWidth="1"/>
    <col min="37" max="101" width="9.140625" style="2"/>
    <col min="102" max="16384" width="9.140625" style="3"/>
  </cols>
  <sheetData>
    <row r="1" spans="1:101" s="5" customFormat="1" ht="39.75" customHeight="1" x14ac:dyDescent="0.25">
      <c r="A1" s="6" t="s">
        <v>2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7" t="s">
        <v>20</v>
      </c>
      <c r="H1" s="7" t="s">
        <v>21</v>
      </c>
      <c r="I1" s="6" t="s">
        <v>22</v>
      </c>
      <c r="J1" s="41" t="s">
        <v>9</v>
      </c>
      <c r="K1" s="44"/>
      <c r="L1" s="42" t="s">
        <v>23</v>
      </c>
      <c r="M1" s="42" t="s">
        <v>24</v>
      </c>
      <c r="N1" s="44"/>
      <c r="O1" s="74" t="s">
        <v>25</v>
      </c>
      <c r="P1" s="64" t="s">
        <v>26</v>
      </c>
      <c r="Q1" s="64" t="s">
        <v>27</v>
      </c>
      <c r="R1" s="64" t="s">
        <v>28</v>
      </c>
      <c r="S1" s="64" t="s">
        <v>29</v>
      </c>
      <c r="T1" s="64" t="s">
        <v>30</v>
      </c>
      <c r="U1" s="64" t="s">
        <v>31</v>
      </c>
      <c r="V1" s="64" t="s">
        <v>32</v>
      </c>
      <c r="W1" s="64" t="s">
        <v>33</v>
      </c>
      <c r="X1" s="64" t="s">
        <v>34</v>
      </c>
      <c r="Y1" s="64" t="s">
        <v>35</v>
      </c>
      <c r="Z1" s="64" t="s">
        <v>36</v>
      </c>
      <c r="AA1" s="64" t="s">
        <v>37</v>
      </c>
      <c r="AB1" s="64" t="s">
        <v>38</v>
      </c>
      <c r="AC1" s="64" t="s">
        <v>39</v>
      </c>
      <c r="AD1" s="64" t="s">
        <v>40</v>
      </c>
      <c r="AE1" s="64" t="s">
        <v>41</v>
      </c>
      <c r="AF1" s="75" t="s">
        <v>42</v>
      </c>
      <c r="AG1" s="4"/>
      <c r="AH1" s="11" t="s">
        <v>43</v>
      </c>
      <c r="AI1" s="70" t="s">
        <v>1298</v>
      </c>
      <c r="AJ1" s="70" t="s">
        <v>1299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101" ht="39.75" customHeight="1" x14ac:dyDescent="0.25">
      <c r="A2" s="8" t="s">
        <v>25</v>
      </c>
      <c r="B2" s="8" t="s">
        <v>44</v>
      </c>
      <c r="C2" s="8" t="s">
        <v>45</v>
      </c>
      <c r="D2" s="9">
        <v>6016</v>
      </c>
      <c r="E2" s="8" t="s">
        <v>46</v>
      </c>
      <c r="F2" s="9">
        <v>6847</v>
      </c>
      <c r="G2" s="8" t="s">
        <v>46</v>
      </c>
      <c r="H2" s="10">
        <v>6847</v>
      </c>
      <c r="I2" s="8" t="s">
        <v>47</v>
      </c>
      <c r="J2" s="51" t="s">
        <v>14</v>
      </c>
      <c r="K2" s="45"/>
      <c r="L2" s="43" t="s">
        <v>25</v>
      </c>
      <c r="M2" s="43" t="s">
        <v>25</v>
      </c>
      <c r="O2" s="73" t="str" cm="1">
        <f t="array" ref="O2:O21">_xlfn._xlws.FILTER(Serviços[Autarquia],Serviços[Distrito]=O1)</f>
        <v>CÂMARA MUNICIPAL DE ÁGUEDA</v>
      </c>
      <c r="P2" s="62" t="str" cm="1">
        <f t="array" ref="P2:P15">_xlfn._xlws.FILTER(Serviços[Autarquia],Serviços[Distrito]=P1)</f>
        <v>CÂMARA MUNICIPAL DE ALJUSTREL</v>
      </c>
      <c r="Q2" s="62" t="str" cm="1">
        <f t="array" ref="Q2:Q19">_xlfn._xlws.FILTER(Serviços[Autarquia],Serviços[Distrito]=Q1)</f>
        <v>CÂMARA MUNICIPAL DE AMARES</v>
      </c>
      <c r="R2" s="62" t="str" cm="1">
        <f t="array" ref="R2:R13">_xlfn._xlws.FILTER(Serviços[Autarquia],Serviços[Distrito]=R1)</f>
        <v>CÂMARA MUNICIPAL DE ALFÂNDEGA DA FÉ</v>
      </c>
      <c r="S2" s="62" t="str" cm="1">
        <f t="array" ref="S2:S12">_xlfn._xlws.FILTER(Serviços[Autarquia],Serviços[Distrito]=S1)</f>
        <v>CÂMARA MUNICIPAL DE BELMONTE</v>
      </c>
      <c r="T2" s="62" t="str" cm="1">
        <f t="array" ref="T2:T19">_xlfn._xlws.FILTER(Serviços[Autarquia],Serviços[Distrito]=T1)</f>
        <v>CÂMARA MUNICIPAL DE ARGANIL</v>
      </c>
      <c r="U2" s="62" t="str" cm="1">
        <f t="array" ref="U2:U15">_xlfn._xlws.FILTER(Serviços[Autarquia],Serviços[Distrito]=U1)</f>
        <v>CÂMARA MUNICIPAL DE ALANDROAL</v>
      </c>
      <c r="V2" s="62" t="str" cm="1">
        <f t="array" ref="V2:V17">_xlfn._xlws.FILTER(Serviços[Autarquia],Serviços[Distrito]=V1)</f>
        <v>CÂMARA MUNICIPAL DE ALBUFEIRA</v>
      </c>
      <c r="W2" s="62" t="str" cm="1">
        <f t="array" ref="W2:W15">_xlfn._xlws.FILTER(Serviços[Autarquia],Serviços[Distrito]=W1)</f>
        <v>CÂMARA MUNICIPAL DE AGUIAR DA BEIRA</v>
      </c>
      <c r="X2" s="62" t="str" cm="1">
        <f t="array" ref="X2:X18">_xlfn._xlws.FILTER(Serviços[Autarquia],Serviços[Distrito]=X1)</f>
        <v>CÂMARA MUNICIPAL DE ALCOBAÇA</v>
      </c>
      <c r="Y2" s="62" t="str" cm="1">
        <f t="array" ref="Y2:Y21">_xlfn._xlws.FILTER(Serviços[Autarquia],Serviços[Distrito]=Y1)</f>
        <v>CÂMARA MUNICIPAL DE ALENQUER</v>
      </c>
      <c r="Z2" s="62" t="str" cm="1">
        <f t="array" ref="Z2:Z16">_xlfn._xlws.FILTER(Serviços[Autarquia],Serviços[Distrito]=Z1)</f>
        <v>CÂMARA MUNICIPAL DE ALTER DO CHÃO</v>
      </c>
      <c r="AA2" s="62" t="str" cm="1">
        <f t="array" ref="AA2:AA24">_xlfn._xlws.FILTER(Serviços[Autarquia],Serviços[Distrito]=AA1)</f>
        <v>CÂMARA MUNICIPAL DE AMARANTE</v>
      </c>
      <c r="AB2" s="62" t="str" cm="1">
        <f t="array" ref="AB2:AB22">_xlfn._xlws.FILTER(Serviços[Autarquia],Serviços[Distrito]=AB1)</f>
        <v>CÂMARA MUNICIPAL DE ABRANTES</v>
      </c>
      <c r="AC2" s="62" t="str" cm="1">
        <f t="array" ref="AC2:AC17">_xlfn._xlws.FILTER(Serviços[Autarquia],Serviços[Distrito]=AC1)</f>
        <v>CÂMARA MUNICIPAL DE ALCÁCER DO SAL</v>
      </c>
      <c r="AD2" s="62" t="str" cm="1">
        <f t="array" ref="AD2:AD11">_xlfn._xlws.FILTER(Serviços[Autarquia],Serviços[Distrito]=AD1)</f>
        <v>CÂMARA MUNICIPAL DE ARCOS DE VALDEVEZ</v>
      </c>
      <c r="AE2" s="62" t="str" cm="1">
        <f t="array" ref="AE2:AE15">_xlfn._xlws.FILTER(Serviços[Autarquia],Serviços[Distrito]=AE1)</f>
        <v>CÂMARA MUNICIPAL DE ALIJÓ</v>
      </c>
      <c r="AF2" s="62" t="str" cm="1">
        <f t="array" ref="AF2:AF26">_xlfn._xlws.FILTER(Serviços[Autarquia],Serviços[Distrito]=AF1)</f>
        <v>CÂMARA MUNICIPAL DE ARMAMAR</v>
      </c>
      <c r="AH2" s="11" t="s">
        <v>48</v>
      </c>
      <c r="AI2" s="71" t="s">
        <v>1300</v>
      </c>
      <c r="AJ2" s="72">
        <v>6015</v>
      </c>
      <c r="CU2" s="3"/>
      <c r="CV2" s="3"/>
      <c r="CW2" s="3"/>
    </row>
    <row r="3" spans="1:101" ht="39.75" customHeight="1" x14ac:dyDescent="0.25">
      <c r="A3" s="8" t="s">
        <v>25</v>
      </c>
      <c r="B3" s="8" t="s">
        <v>44</v>
      </c>
      <c r="C3" s="8" t="s">
        <v>49</v>
      </c>
      <c r="D3" s="9">
        <v>6019</v>
      </c>
      <c r="E3" s="8" t="s">
        <v>50</v>
      </c>
      <c r="F3" s="9">
        <v>6848</v>
      </c>
      <c r="G3" s="8" t="s">
        <v>50</v>
      </c>
      <c r="H3" s="9">
        <v>6848</v>
      </c>
      <c r="I3" s="8" t="s">
        <v>51</v>
      </c>
      <c r="J3" s="48" t="s">
        <v>52</v>
      </c>
      <c r="K3" s="45"/>
      <c r="L3" s="43" t="s">
        <v>26</v>
      </c>
      <c r="M3" s="43" t="s">
        <v>26</v>
      </c>
      <c r="O3" s="73" t="str">
        <v>CÂMARA MUNICIPAL DE ALBERGARIA-A-VELHA</v>
      </c>
      <c r="P3" s="62" t="str">
        <v>CÂMARA MUNICIPAL DE ALMODÔVAR</v>
      </c>
      <c r="Q3" s="62" t="str">
        <v>CÂMARA MUNICIPAL DE BARCELOS (Radar Social 1)</v>
      </c>
      <c r="R3" s="62" t="str">
        <v>CÂMARA MUNICIPAL DE BRAGANÇA</v>
      </c>
      <c r="S3" s="62" t="str">
        <v>CÂMARA MUNICIPAL DE CASTELO BRANCO</v>
      </c>
      <c r="T3" s="62" t="str">
        <v>CÂMARA MUNICIPAL DE CANTANHEDE</v>
      </c>
      <c r="U3" s="62" t="str">
        <v>CÂMARA MUNICIPAL DE ARRAIOLOS</v>
      </c>
      <c r="V3" s="62" t="str">
        <v>CÂMARA MUNICIPAL DE ALCOUTIM</v>
      </c>
      <c r="W3" s="62" t="str">
        <v>CÂMARA MUNICIPAL DE ALMEIDA</v>
      </c>
      <c r="X3" s="62" t="str">
        <v>CÂMARA MUNICIPAL DE ALVAIÁZERE</v>
      </c>
      <c r="Y3" s="62" t="str">
        <v>CÂMARA MUNICIPAL DE AMADORA</v>
      </c>
      <c r="Z3" s="62" t="str">
        <v>CÂMARA MUNICIPAL DE ARRONCHES</v>
      </c>
      <c r="AA3" s="62" t="str">
        <v>CÂMARA MUNICIPAL DE BAIÃO</v>
      </c>
      <c r="AB3" s="62" t="str">
        <v>CÂMARA MUNICIPAL DE ALCANENA</v>
      </c>
      <c r="AC3" s="62" t="str">
        <v>CÂMARA MUNICIPAL DE ALCOCHETE</v>
      </c>
      <c r="AD3" s="62" t="str">
        <v>CÂMARA MUNICIPAL DE CAMINHA</v>
      </c>
      <c r="AE3" s="62" t="str">
        <v>CÂMARA MUNICIPAL DE BOTICAS</v>
      </c>
      <c r="AF3" s="62" t="str">
        <v>CÂMARA MUNICIPAL DE CARREGAL DO SAL</v>
      </c>
      <c r="AH3" s="11"/>
      <c r="AI3" s="71" t="s">
        <v>1301</v>
      </c>
      <c r="AJ3" s="72">
        <v>6018</v>
      </c>
      <c r="CU3" s="3"/>
      <c r="CV3" s="3"/>
      <c r="CW3" s="3"/>
    </row>
    <row r="4" spans="1:101" ht="39.75" customHeight="1" x14ac:dyDescent="0.25">
      <c r="A4" s="8" t="s">
        <v>25</v>
      </c>
      <c r="B4" s="8" t="s">
        <v>44</v>
      </c>
      <c r="C4" s="8" t="s">
        <v>53</v>
      </c>
      <c r="D4" s="9">
        <v>6022</v>
      </c>
      <c r="E4" s="8" t="s">
        <v>54</v>
      </c>
      <c r="F4" s="9">
        <v>6849</v>
      </c>
      <c r="G4" s="8" t="s">
        <v>54</v>
      </c>
      <c r="H4" s="10">
        <v>6849</v>
      </c>
      <c r="I4" s="8" t="s">
        <v>55</v>
      </c>
      <c r="J4" s="48" t="s">
        <v>56</v>
      </c>
      <c r="K4" s="45"/>
      <c r="L4" s="43" t="s">
        <v>27</v>
      </c>
      <c r="M4" s="43" t="s">
        <v>27</v>
      </c>
      <c r="O4" s="73" t="str">
        <v>CÂMARA MUNICIPAL DE ANADIA</v>
      </c>
      <c r="P4" s="62" t="str">
        <v>CÂMARA MUNICIPAL DE ALVITO</v>
      </c>
      <c r="Q4" s="62" t="str">
        <v>CÂMARA MUNICIPAL DE BARCELOS (Radar Social 2)</v>
      </c>
      <c r="R4" s="62" t="str">
        <v>CÂMARA MUNICIPAL DE CARRAZEDA DE ANSIÃES</v>
      </c>
      <c r="S4" s="62" t="str">
        <v>CÂMARA MUNICIPAL DE COVILHÃ</v>
      </c>
      <c r="T4" s="62" t="str">
        <v>CÂMARA MUNICIPAL DE COIMBRA (Radar Social 1)</v>
      </c>
      <c r="U4" s="62" t="str">
        <v>CÂMARA MUNICIPAL DE BORBA</v>
      </c>
      <c r="V4" s="62" t="str">
        <v>CÂMARA MUNICIPAL DE ALJEZUR</v>
      </c>
      <c r="W4" s="62" t="str">
        <v>CÂMARA MUNICIPAL DE CELORICO DA BEIRA</v>
      </c>
      <c r="X4" s="62" t="str">
        <v>CÂMARA MUNICIPAL DE ANSIÃO</v>
      </c>
      <c r="Y4" s="62" t="str">
        <v>CÂMARA MUNICIPAL DE ARRUDA DOS VINHOS</v>
      </c>
      <c r="Z4" s="62" t="str">
        <v>CÂMARA MUNICIPAL DE AVIS</v>
      </c>
      <c r="AA4" s="62" t="str">
        <v>CÂMARA MUNICIPAL DE FELGUEIRAS</v>
      </c>
      <c r="AB4" s="62" t="str">
        <v>CÂMARA MUNICIPAL DE ALMEIRIM</v>
      </c>
      <c r="AC4" s="62" t="str">
        <v>CÂMARA MUNICIPAL DE ALMADA (Radar Social 1)</v>
      </c>
      <c r="AD4" s="62" t="str">
        <v>CÂMARA MUNICIPAL DE MELGAÇO</v>
      </c>
      <c r="AE4" s="62" t="str">
        <v>CÂMARA MUNICIPAL DE CHAVES</v>
      </c>
      <c r="AF4" s="62" t="str">
        <v>CÂMARA MUNICIPAL DE CASTRO DAIRE</v>
      </c>
      <c r="AH4" s="11"/>
      <c r="AI4" s="71" t="s">
        <v>1302</v>
      </c>
      <c r="AJ4" s="72">
        <v>6021</v>
      </c>
      <c r="CU4" s="3"/>
      <c r="CV4" s="3"/>
      <c r="CW4" s="3"/>
    </row>
    <row r="5" spans="1:101" ht="39.75" customHeight="1" x14ac:dyDescent="0.25">
      <c r="A5" s="8" t="s">
        <v>25</v>
      </c>
      <c r="B5" s="8" t="s">
        <v>44</v>
      </c>
      <c r="C5" s="8" t="s">
        <v>57</v>
      </c>
      <c r="D5" s="9">
        <v>6025</v>
      </c>
      <c r="E5" s="8" t="s">
        <v>58</v>
      </c>
      <c r="F5" s="9">
        <v>6850</v>
      </c>
      <c r="G5" s="8" t="s">
        <v>58</v>
      </c>
      <c r="H5" s="9">
        <v>6850</v>
      </c>
      <c r="I5" s="8" t="s">
        <v>59</v>
      </c>
      <c r="J5" s="48" t="s">
        <v>64</v>
      </c>
      <c r="K5" s="45"/>
      <c r="L5" s="43" t="s">
        <v>28</v>
      </c>
      <c r="M5" s="43" t="s">
        <v>28</v>
      </c>
      <c r="O5" s="73" t="str">
        <v>CÂMARA MUNICIPAL DE AROUCA</v>
      </c>
      <c r="P5" s="62" t="str">
        <v>CÂMARA MUNICIPAL DE BARRANCOS</v>
      </c>
      <c r="Q5" s="62" t="str">
        <v>CÂMARA MUNICIPAL DE BRAGA (Radar Social 1)</v>
      </c>
      <c r="R5" s="62" t="str">
        <v>CÂMARA MUNICIPAL DE FREIXO DE ESPADA À CINTA</v>
      </c>
      <c r="S5" s="62" t="str">
        <v>CÂMARA MUNICIPAL DE FUNDÃO</v>
      </c>
      <c r="T5" s="62" t="str">
        <v>CÂMARA MUNICIPAL DE COIMBRA (Radar Social 2)</v>
      </c>
      <c r="U5" s="62" t="str">
        <v>CÂMARA MUNICIPAL DE ESTREMOZ</v>
      </c>
      <c r="V5" s="62" t="str">
        <v>CÂMARA MUNICIPAL DE CASTRO MARIM</v>
      </c>
      <c r="W5" s="62" t="str">
        <v>CÂMARA MUNICIPAL DE FIGUEIRA DE CASTELO RODRIGO</v>
      </c>
      <c r="X5" s="62" t="str">
        <v>CÂMARA MUNICIPAL DE BATALHA</v>
      </c>
      <c r="Y5" s="62" t="str">
        <v>CÂMARA MUNICIPAL DE AZAMBUJA</v>
      </c>
      <c r="Z5" s="62" t="str">
        <v>CÂMARA MUNICIPAL DE CAMPO MAIOR</v>
      </c>
      <c r="AA5" s="62" t="str">
        <v>CÂMARA MUNICIPAL DE GONDOMAR (Radar Social 1)</v>
      </c>
      <c r="AB5" s="62" t="str">
        <v>CÂMARA MUNICIPAL DE ALPIARÇA</v>
      </c>
      <c r="AC5" s="62" t="str">
        <v>CÂMARA MUNICIPAL DE ALMADA (Radar Social 2)</v>
      </c>
      <c r="AD5" s="62" t="str">
        <v>CÂMARA MUNICIPAL DE MONÇÃO</v>
      </c>
      <c r="AE5" s="62" t="str">
        <v>CÂMARA MUNICIPAL DE MESÃO FRIO</v>
      </c>
      <c r="AF5" s="62" t="str">
        <v>CÂMARA MUNICIPAL DE CINFÃES</v>
      </c>
      <c r="AH5" s="11"/>
      <c r="AI5" s="71" t="s">
        <v>1303</v>
      </c>
      <c r="AJ5" s="72">
        <v>6024</v>
      </c>
      <c r="CU5" s="3"/>
      <c r="CV5" s="3"/>
      <c r="CW5" s="3"/>
    </row>
    <row r="6" spans="1:101" ht="39.75" customHeight="1" x14ac:dyDescent="0.25">
      <c r="A6" s="8" t="s">
        <v>25</v>
      </c>
      <c r="B6" s="8" t="s">
        <v>44</v>
      </c>
      <c r="C6" s="8" t="s">
        <v>61</v>
      </c>
      <c r="D6" s="9">
        <v>6028</v>
      </c>
      <c r="E6" s="8" t="s">
        <v>62</v>
      </c>
      <c r="F6" s="9">
        <v>6851</v>
      </c>
      <c r="G6" s="8" t="s">
        <v>62</v>
      </c>
      <c r="H6" s="10">
        <v>6851</v>
      </c>
      <c r="I6" s="8" t="s">
        <v>63</v>
      </c>
      <c r="J6" s="45"/>
      <c r="K6" s="45"/>
      <c r="L6" s="43" t="s">
        <v>29</v>
      </c>
      <c r="M6" s="43" t="s">
        <v>65</v>
      </c>
      <c r="O6" s="73" t="str">
        <v>CÂMARA MUNICIPAL DE AVEIRO</v>
      </c>
      <c r="P6" s="62" t="str">
        <v>CÂMARA MUNICIPAL DE BEJA</v>
      </c>
      <c r="Q6" s="62" t="str">
        <v>CÂMARA MUNICIPAL DE BRAGA (Radar Social 2)</v>
      </c>
      <c r="R6" s="62" t="str">
        <v>CÂMARA MUNICIPAL DE MACEDO DE CAVALEIROS</v>
      </c>
      <c r="S6" s="62" t="str">
        <v>CÂMARA MUNICIPAL DE IDANHA-A-NOVA</v>
      </c>
      <c r="T6" s="62" t="str">
        <v>CÂMARA MUNICIPAL DE CONDEIXA-A-NOVA</v>
      </c>
      <c r="U6" s="62" t="str">
        <v>CÂMARA MUNICIPAL DE ÉVORA</v>
      </c>
      <c r="V6" s="62" t="str">
        <v>CÂMARA MUNICIPAL DE FARO</v>
      </c>
      <c r="W6" s="62" t="str">
        <v>CÂMARA MUNICIPAL DE FORNOS DE ALGODRES</v>
      </c>
      <c r="X6" s="62" t="str">
        <v>CÂMARA MUNICIPAL DE BOMBARRAL</v>
      </c>
      <c r="Y6" s="62" t="str">
        <v>CÂMARA MUNICIPAL DE CADAVAL</v>
      </c>
      <c r="Z6" s="62" t="str">
        <v>CÂMARA MUNICIPAL DE CASTELO DE VIDE</v>
      </c>
      <c r="AA6" s="62" t="str">
        <v>CÂMARA MUNICIPAL DE GONDOMAR (Radar Social 2)</v>
      </c>
      <c r="AB6" s="62" t="str">
        <v>CÂMARA MUNICIPAL DE BENAVENTE</v>
      </c>
      <c r="AC6" s="62" t="str">
        <v>CÂMARA MUNICIPAL DE BARREIRO</v>
      </c>
      <c r="AD6" s="62" t="str">
        <v>CÂMARA MUNICIPAL DE PAREDES DE COURA</v>
      </c>
      <c r="AE6" s="62" t="str">
        <v>CÂMARA MUNICIPAL DE MONDIM DE BASTO</v>
      </c>
      <c r="AF6" s="62" t="str">
        <v>CÂMARA MUNICIPAL DE LAMEGO</v>
      </c>
      <c r="AH6" s="11"/>
      <c r="AI6" s="71" t="s">
        <v>1304</v>
      </c>
      <c r="AJ6" s="72">
        <v>6027</v>
      </c>
      <c r="CU6" s="3"/>
      <c r="CV6" s="3"/>
      <c r="CW6" s="3"/>
    </row>
    <row r="7" spans="1:101" ht="39.75" customHeight="1" x14ac:dyDescent="0.25">
      <c r="A7" s="8" t="s">
        <v>25</v>
      </c>
      <c r="B7" s="8" t="s">
        <v>44</v>
      </c>
      <c r="C7" s="8" t="s">
        <v>66</v>
      </c>
      <c r="D7" s="9">
        <v>6031</v>
      </c>
      <c r="E7" s="8" t="s">
        <v>67</v>
      </c>
      <c r="F7" s="9">
        <v>6852</v>
      </c>
      <c r="G7" s="8" t="s">
        <v>67</v>
      </c>
      <c r="H7" s="9">
        <v>6852</v>
      </c>
      <c r="I7" s="8" t="s">
        <v>68</v>
      </c>
      <c r="J7" s="45"/>
      <c r="K7" s="45"/>
      <c r="L7" s="43" t="s">
        <v>30</v>
      </c>
      <c r="M7" s="43" t="s">
        <v>30</v>
      </c>
      <c r="O7" s="73" t="str">
        <v>CÂMARA MUNICIPAL DE CASTELO DE PAIVA</v>
      </c>
      <c r="P7" s="62" t="str">
        <v>CÂMARA MUNICIPAL DE CASTRO VERDE</v>
      </c>
      <c r="Q7" s="62" t="str">
        <v>CÂMARA MUNICIPAL DE CABECEIRAS DE BASTO</v>
      </c>
      <c r="R7" s="62" t="str">
        <v>CÂMARA MUNICIPAL DE MIRANDA DO DOURO</v>
      </c>
      <c r="S7" s="62" t="str">
        <v>CÂMARA MUNICIPAL DE OLEIROS</v>
      </c>
      <c r="T7" s="62" t="str">
        <v>CÂMARA MUNICIPAL DE FIGUEIRA DA FOZ</v>
      </c>
      <c r="U7" s="62" t="str">
        <v>CÂMARA MUNICIPAL DE MONTEMOR-O-NOVO</v>
      </c>
      <c r="V7" s="62" t="str">
        <v>CÂMARA MUNICIPAL DE LAGOA</v>
      </c>
      <c r="W7" s="62" t="str">
        <v>CÂMARA MUNICIPAL DE GOUVEIA</v>
      </c>
      <c r="X7" s="62" t="str">
        <v>CÂMARA MUNICIPAL DE CALDAS DA RAINHA</v>
      </c>
      <c r="Y7" s="62" t="str">
        <v>CÂMARA MUNICIPAL DE CASCAIS (Radar Social 1)</v>
      </c>
      <c r="Z7" s="62" t="str">
        <v>CÂMARA MUNICIPAL DE CRATO</v>
      </c>
      <c r="AA7" s="62" t="str">
        <v>CÂMARA MUNICIPAL DE LOUSADA</v>
      </c>
      <c r="AB7" s="62" t="str">
        <v>CÂMARA MUNICIPAL DE CARTAXO</v>
      </c>
      <c r="AC7" s="62" t="str">
        <v>CÂMARA MUNICIPAL DE GRÂNDOLA</v>
      </c>
      <c r="AD7" s="62" t="str">
        <v>CÂMARA MUNICIPAL DE PONTE DA BARCA</v>
      </c>
      <c r="AE7" s="62" t="str">
        <v>CÂMARA MUNICIPAL DE MONTALEGRE</v>
      </c>
      <c r="AF7" s="62" t="str">
        <v>CÂMARA MUNICIPAL DE MANGUALDE</v>
      </c>
      <c r="AH7" s="11"/>
      <c r="AI7" s="71" t="s">
        <v>1305</v>
      </c>
      <c r="AJ7" s="72">
        <v>6030</v>
      </c>
      <c r="CU7" s="3"/>
      <c r="CV7" s="3"/>
      <c r="CW7" s="3"/>
    </row>
    <row r="8" spans="1:101" ht="39.75" customHeight="1" x14ac:dyDescent="0.25">
      <c r="A8" s="8" t="s">
        <v>25</v>
      </c>
      <c r="B8" s="8" t="s">
        <v>44</v>
      </c>
      <c r="C8" s="8" t="s">
        <v>70</v>
      </c>
      <c r="D8" s="9">
        <v>6034</v>
      </c>
      <c r="E8" s="8" t="s">
        <v>71</v>
      </c>
      <c r="F8" s="9">
        <v>6853</v>
      </c>
      <c r="G8" s="8" t="s">
        <v>71</v>
      </c>
      <c r="H8" s="10">
        <v>6853</v>
      </c>
      <c r="I8" s="8" t="s">
        <v>72</v>
      </c>
      <c r="J8" s="45"/>
      <c r="K8" s="45"/>
      <c r="L8" s="43" t="s">
        <v>31</v>
      </c>
      <c r="M8" s="43" t="s">
        <v>31</v>
      </c>
      <c r="O8" s="73" t="str">
        <v>CÂMARA MUNICIPAL DE ESPINHO</v>
      </c>
      <c r="P8" s="62" t="str">
        <v>CÂMARA MUNICIPAL DE CUBA</v>
      </c>
      <c r="Q8" s="62" t="str">
        <v>CÂMARA MUNICIPAL DE CELORICO DE BASTO</v>
      </c>
      <c r="R8" s="62" t="str">
        <v>CÂMARA MUNICIPAL DE MIRANDELA</v>
      </c>
      <c r="S8" s="62" t="str">
        <v>CÂMARA MUNICIPAL DE PENAMACOR</v>
      </c>
      <c r="T8" s="62" t="str">
        <v>CÂMARA MUNICIPAL DE GÓIS</v>
      </c>
      <c r="U8" s="62" t="str">
        <v>CÂMARA MUNICIPAL DE MORA</v>
      </c>
      <c r="V8" s="62" t="str">
        <v>CÂMARA MUNICIPAL DE LAGOS</v>
      </c>
      <c r="W8" s="62" t="str">
        <v>CÂMARA MUNICIPAL DE GUARDA</v>
      </c>
      <c r="X8" s="62" t="str">
        <v>CÂMARA MUNICIPAL DE CASTANHEIRA DE PÊRA</v>
      </c>
      <c r="Y8" s="62" t="str">
        <v>CÂMARA MUNICIPAL DE CASCAIS (Radar Social 2)</v>
      </c>
      <c r="Z8" s="62" t="str">
        <v>CÂMARA MUNICIPAL DE ELVAS</v>
      </c>
      <c r="AA8" s="62" t="str">
        <v>CÂMARA MUNICIPAL DE MAIA (Radar Social 1)</v>
      </c>
      <c r="AB8" s="62" t="str">
        <v>CÂMARA MUNICIPAL DE CHAMUSCA</v>
      </c>
      <c r="AC8" s="62" t="str">
        <v>CÂMARA MUNICIPAL DE MOITA</v>
      </c>
      <c r="AD8" s="62" t="str">
        <v>CÂMARA MUNICIPAL DE PONTE DE LIMA</v>
      </c>
      <c r="AE8" s="62" t="str">
        <v>CÂMARA MUNICIPAL DE MURÇA</v>
      </c>
      <c r="AF8" s="62" t="str">
        <v>CÂMARA MUNICIPAL DE MOIMENTA DA BEIRA</v>
      </c>
      <c r="AH8" s="11"/>
      <c r="AI8" s="71" t="s">
        <v>1306</v>
      </c>
      <c r="AJ8" s="72">
        <v>6033</v>
      </c>
      <c r="CU8" s="3"/>
      <c r="CV8" s="3"/>
      <c r="CW8" s="3"/>
    </row>
    <row r="9" spans="1:101" ht="39.75" customHeight="1" x14ac:dyDescent="0.25">
      <c r="A9" s="8" t="s">
        <v>25</v>
      </c>
      <c r="B9" s="8" t="s">
        <v>44</v>
      </c>
      <c r="C9" s="8" t="s">
        <v>73</v>
      </c>
      <c r="D9" s="9">
        <v>6037</v>
      </c>
      <c r="E9" s="8" t="s">
        <v>74</v>
      </c>
      <c r="F9" s="9">
        <v>6854</v>
      </c>
      <c r="G9" s="8" t="s">
        <v>74</v>
      </c>
      <c r="H9" s="9">
        <v>6854</v>
      </c>
      <c r="I9" s="8" t="s">
        <v>75</v>
      </c>
      <c r="J9" s="45"/>
      <c r="K9" s="45"/>
      <c r="L9" s="43" t="s">
        <v>32</v>
      </c>
      <c r="M9" s="43" t="s">
        <v>32</v>
      </c>
      <c r="O9" s="73" t="str">
        <v>CÂMARA MUNICIPAL DE ESTARREJA</v>
      </c>
      <c r="P9" s="62" t="str">
        <v>CÂMARA MUNICIPAL DE FERREIRA DO ALENTEJO</v>
      </c>
      <c r="Q9" s="62" t="str">
        <v>CÂMARA MUNICIPAL DE ESPOSENDE</v>
      </c>
      <c r="R9" s="62" t="str">
        <v>CÂMARA MUNICIPAL DE MOGADOURO</v>
      </c>
      <c r="S9" s="62" t="str">
        <v>CÂMARA MUNICIPAL DE PROENÇA-A-NOVA</v>
      </c>
      <c r="T9" s="62" t="str">
        <v>CÂMARA MUNICIPAL DE LOUSÃ</v>
      </c>
      <c r="U9" s="62" t="str">
        <v>CÂMARA MUNICIPAL DE MOURÃO</v>
      </c>
      <c r="V9" s="62" t="str">
        <v>CÂMARA MUNICIPAL DE LOULÉ</v>
      </c>
      <c r="W9" s="62" t="str">
        <v>CÂMARA MUNICIPAL DE MANTEIGAS</v>
      </c>
      <c r="X9" s="62" t="str">
        <v>CÂMARA MUNICIPAL DE FIGUEIRÓ DOS VINHOS</v>
      </c>
      <c r="Y9" s="62" t="str">
        <v>CÂMARA MUNICIPAL DE LOURES (Radar Social 1)</v>
      </c>
      <c r="Z9" s="62" t="str">
        <v>CÂMARA MUNICIPAL DE FRONTEIRA</v>
      </c>
      <c r="AA9" s="62" t="str">
        <v>CÂMARA MUNICIPAL DE MAIA (Radar Social 2)</v>
      </c>
      <c r="AB9" s="62" t="str">
        <v>CÂMARA MUNICIPAL DE CONSTÂNCIA</v>
      </c>
      <c r="AC9" s="62" t="str">
        <v>CÂMARA MUNICIPAL DE MONTIJO</v>
      </c>
      <c r="AD9" s="62" t="str">
        <v>CÂMARA MUNICIPAL DE VALENÇA</v>
      </c>
      <c r="AE9" s="62" t="str">
        <v>CÂMARA MUNICIPAL DE PESO DA RÉGUA</v>
      </c>
      <c r="AF9" s="62" t="str">
        <v>CÂMARA MUNICIPAL DE MORTÁGUA</v>
      </c>
      <c r="AH9" s="11"/>
      <c r="AI9" s="71" t="s">
        <v>1307</v>
      </c>
      <c r="AJ9" s="72">
        <v>6036</v>
      </c>
      <c r="CU9" s="3"/>
      <c r="CV9" s="3"/>
      <c r="CW9" s="3"/>
    </row>
    <row r="10" spans="1:101" ht="39.75" customHeight="1" x14ac:dyDescent="0.25">
      <c r="A10" s="8" t="s">
        <v>25</v>
      </c>
      <c r="B10" s="8" t="s">
        <v>44</v>
      </c>
      <c r="C10" s="8" t="s">
        <v>76</v>
      </c>
      <c r="D10" s="9">
        <v>6040</v>
      </c>
      <c r="E10" s="8" t="s">
        <v>77</v>
      </c>
      <c r="F10" s="9">
        <v>6855</v>
      </c>
      <c r="G10" s="8" t="s">
        <v>77</v>
      </c>
      <c r="H10" s="10">
        <v>6855</v>
      </c>
      <c r="I10" s="8" t="s">
        <v>78</v>
      </c>
      <c r="J10" s="48" t="s">
        <v>60</v>
      </c>
      <c r="K10" s="45"/>
      <c r="L10" s="43" t="s">
        <v>33</v>
      </c>
      <c r="M10" s="43" t="s">
        <v>33</v>
      </c>
      <c r="O10" s="73" t="str">
        <v>CÂMARA MUNICIPAL DE ÍLHAVO</v>
      </c>
      <c r="P10" s="62" t="str">
        <v>CÂMARA MUNICIPAL DE MÉRTOLA</v>
      </c>
      <c r="Q10" s="62" t="str">
        <v>CÂMARA MUNICIPAL DE FAFE</v>
      </c>
      <c r="R10" s="62" t="str">
        <v>CÂMARA MUNICIPAL DE TORRE DE MONCORVO</v>
      </c>
      <c r="S10" s="62" t="str">
        <v>CÂMARA MUNICIPAL DE SERTÃ</v>
      </c>
      <c r="T10" s="62" t="str">
        <v>CÂMARA MUNICIPAL DE MIRA</v>
      </c>
      <c r="U10" s="62" t="str">
        <v>CÂMARA MUNICIPAL DE PORTEL</v>
      </c>
      <c r="V10" s="62" t="str">
        <v>CÂMARA MUNICIPAL DE MONCHIQUE</v>
      </c>
      <c r="W10" s="62" t="str">
        <v>CÂMARA MUNICIPAL DE MÊDA</v>
      </c>
      <c r="X10" s="62" t="str">
        <v>CÂMARA MUNICIPAL DE LEIRIA (Radar Social 1)</v>
      </c>
      <c r="Y10" s="62" t="str">
        <v>CÂMARA MUNICIPAL DE LOURES (Radar Social 2)</v>
      </c>
      <c r="Z10" s="62" t="str">
        <v>CÂMARA MUNICIPAL DE GAVIÃO</v>
      </c>
      <c r="AA10" s="62" t="str">
        <v>CÂMARA MUNICIPAL DE MARCO DE CANAVESES</v>
      </c>
      <c r="AB10" s="62" t="str">
        <v>CÂMARA MUNICIPAL DE CORUCHE</v>
      </c>
      <c r="AC10" s="62" t="str">
        <v>CÂMARA MUNICIPAL DE PALMELA</v>
      </c>
      <c r="AD10" s="62" t="str">
        <v>CÂMARA MUNICIPAL DE VIANA DO CASTELO</v>
      </c>
      <c r="AE10" s="62" t="str">
        <v>CÂMARA MUNICIPAL DE RIBEIRA DE PENA</v>
      </c>
      <c r="AF10" s="62" t="str">
        <v>CÂMARA MUNICIPAL DE NELAS</v>
      </c>
      <c r="AH10" s="11"/>
      <c r="AI10" s="71" t="s">
        <v>1308</v>
      </c>
      <c r="AJ10" s="72">
        <v>6039</v>
      </c>
      <c r="CU10" s="3"/>
      <c r="CV10" s="3"/>
      <c r="CW10" s="3"/>
    </row>
    <row r="11" spans="1:101" ht="39.75" customHeight="1" x14ac:dyDescent="0.25">
      <c r="A11" s="8" t="s">
        <v>25</v>
      </c>
      <c r="B11" s="8" t="s">
        <v>44</v>
      </c>
      <c r="C11" s="8" t="s">
        <v>79</v>
      </c>
      <c r="D11" s="9">
        <v>6043</v>
      </c>
      <c r="E11" s="8" t="s">
        <v>80</v>
      </c>
      <c r="F11" s="9">
        <v>6856</v>
      </c>
      <c r="G11" s="8" t="s">
        <v>80</v>
      </c>
      <c r="H11" s="9">
        <v>6856</v>
      </c>
      <c r="I11" s="8" t="s">
        <v>81</v>
      </c>
      <c r="J11" s="49" t="s">
        <v>69</v>
      </c>
      <c r="K11" s="45"/>
      <c r="L11" s="43" t="s">
        <v>34</v>
      </c>
      <c r="M11" s="43" t="s">
        <v>34</v>
      </c>
      <c r="O11" s="73" t="str">
        <v>CÂMARA MUNICIPAL DE MEALHADA</v>
      </c>
      <c r="P11" s="62" t="str">
        <v>CÂMARA MUNICIPAL DE MOURA</v>
      </c>
      <c r="Q11" s="62" t="str">
        <v>CÂMARA MUNICIPAL DE GUIMARÃES (Radar Social 1)</v>
      </c>
      <c r="R11" s="62" t="str">
        <v>CÂMARA MUNICIPAL DE VILA FLOR</v>
      </c>
      <c r="S11" s="62" t="str">
        <v>CÂMARA MUNICIPAL DE VILA DE REI</v>
      </c>
      <c r="T11" s="62" t="str">
        <v>CÂMARA MUNICIPAL DE MIRANDA DO CORVO</v>
      </c>
      <c r="U11" s="62" t="str">
        <v>CÂMARA MUNICIPAL DE REDONDO</v>
      </c>
      <c r="V11" s="62" t="str">
        <v>CÂMARA MUNICIPAL DE OLHÃO</v>
      </c>
      <c r="W11" s="62" t="str">
        <v>CÂMARA MUNICIPAL DE PINHEL</v>
      </c>
      <c r="X11" s="62" t="str">
        <v>CÂMARA MUNICIPAL DE LEIRIA (Radar Social 2)</v>
      </c>
      <c r="Y11" s="62" t="str">
        <v>CÂMARA MUNICIPAL DE LOURINHÃ</v>
      </c>
      <c r="Z11" s="62" t="str">
        <v>CÂMARA MUNICIPAL DE MARVÃO</v>
      </c>
      <c r="AA11" s="62" t="str">
        <v>CÂMARA MUNICIPAL DE MATOSINHOS (Radar Social 1)</v>
      </c>
      <c r="AB11" s="62" t="str">
        <v>CÂMARA MUNICIPAL DE ENTRONCAMENTO</v>
      </c>
      <c r="AC11" s="62" t="str">
        <v>CÂMARA MUNICIPAL DE SANTIAGO DO CACÉM</v>
      </c>
      <c r="AD11" s="62" t="str">
        <v>CÂMARA MUNICIPAL DE VILA NOVA DE CERVEIRA</v>
      </c>
      <c r="AE11" s="62" t="str">
        <v>CÂMARA MUNICIPAL DE SABROSA</v>
      </c>
      <c r="AF11" s="62" t="str">
        <v>CÂMARA MUNICIPAL DE OLIVEIRA DE FRADES</v>
      </c>
      <c r="AH11" s="11"/>
      <c r="AI11" s="71" t="s">
        <v>1309</v>
      </c>
      <c r="AJ11" s="72">
        <v>6042</v>
      </c>
      <c r="CU11" s="3"/>
      <c r="CV11" s="3"/>
      <c r="CW11" s="3"/>
    </row>
    <row r="12" spans="1:101" ht="39.75" customHeight="1" x14ac:dyDescent="0.25">
      <c r="A12" s="8" t="s">
        <v>25</v>
      </c>
      <c r="B12" s="8" t="s">
        <v>44</v>
      </c>
      <c r="C12" s="8" t="s">
        <v>82</v>
      </c>
      <c r="D12" s="9">
        <v>6046</v>
      </c>
      <c r="E12" s="8" t="s">
        <v>83</v>
      </c>
      <c r="F12" s="9">
        <v>6857</v>
      </c>
      <c r="G12" s="8" t="s">
        <v>83</v>
      </c>
      <c r="H12" s="10">
        <v>6857</v>
      </c>
      <c r="I12" s="8" t="s">
        <v>84</v>
      </c>
      <c r="J12" s="45"/>
      <c r="K12" s="45"/>
      <c r="L12" s="43" t="s">
        <v>35</v>
      </c>
      <c r="M12" s="43" t="s">
        <v>35</v>
      </c>
      <c r="O12" s="73" t="str">
        <v>CÂMARA MUNICIPAL DE MURTOSA</v>
      </c>
      <c r="P12" s="62" t="str">
        <v>CÂMARA MUNICIPAL DE ODEMIRA</v>
      </c>
      <c r="Q12" s="62" t="str">
        <v>CÂMARA MUNICIPAL DE GUIMARÃES (Radar Social 2)</v>
      </c>
      <c r="R12" s="62" t="str">
        <v>CÂMARA MUNICIPAL DE VIMIOSO</v>
      </c>
      <c r="S12" s="62" t="str">
        <v>CÂMARA MUNICIPAL DE VILA VELHA DE RÓDÃO</v>
      </c>
      <c r="T12" s="62" t="str">
        <v>CÂMARA MUNICIPAL DE MONTEMOR-O-VELHO</v>
      </c>
      <c r="U12" s="62" t="str">
        <v>CÂMARA MUNICIPAL DE REGUENGOS DE MONSARAZ</v>
      </c>
      <c r="V12" s="62" t="str">
        <v>CÂMARA MUNICIPAL DE PORTIMÃO</v>
      </c>
      <c r="W12" s="62" t="str">
        <v>CÂMARA MUNICIPAL DE SABUGAL</v>
      </c>
      <c r="X12" s="62" t="str">
        <v>CÂMARA MUNICIPAL DE MARINHA GRANDE</v>
      </c>
      <c r="Y12" s="62" t="str">
        <v>CÂMARA MUNICIPAL DE MAFRA</v>
      </c>
      <c r="Z12" s="62" t="str">
        <v>CÂMARA MUNICIPAL DE MONFORTE</v>
      </c>
      <c r="AA12" s="62" t="str">
        <v>CÂMARA MUNICIPAL DE MATOSINHOS (Radar Social 2)</v>
      </c>
      <c r="AB12" s="62" t="str">
        <v>CÂMARA MUNICIPAL DE FERREIRA DO ZÊZERE</v>
      </c>
      <c r="AC12" s="62" t="str">
        <v>CÂMARA MUNICIPAL DE SEIXAL (Radar Social 1)</v>
      </c>
      <c r="AD12" s="62"/>
      <c r="AE12" s="62" t="str">
        <v>CÂMARA MUNICIPAL DE SANTA MARTA DE PENAGUIÃO</v>
      </c>
      <c r="AF12" s="62" t="str">
        <v>CÂMARA MUNICIPAL DE PENALVA DO CASTELO</v>
      </c>
      <c r="AH12" s="11"/>
      <c r="AI12" s="71" t="s">
        <v>1310</v>
      </c>
      <c r="AJ12" s="72">
        <v>6045</v>
      </c>
      <c r="CU12" s="3"/>
      <c r="CV12" s="3"/>
      <c r="CW12" s="3"/>
    </row>
    <row r="13" spans="1:101" ht="39.75" customHeight="1" x14ac:dyDescent="0.25">
      <c r="A13" s="8" t="s">
        <v>25</v>
      </c>
      <c r="B13" s="8" t="s">
        <v>44</v>
      </c>
      <c r="C13" s="8" t="s">
        <v>85</v>
      </c>
      <c r="D13" s="9">
        <v>6049</v>
      </c>
      <c r="E13" s="8" t="s">
        <v>86</v>
      </c>
      <c r="F13" s="9">
        <v>6858</v>
      </c>
      <c r="G13" s="8" t="s">
        <v>86</v>
      </c>
      <c r="H13" s="9">
        <v>6858</v>
      </c>
      <c r="I13" s="8" t="s">
        <v>87</v>
      </c>
      <c r="J13" s="47" t="s">
        <v>88</v>
      </c>
      <c r="K13" s="45"/>
      <c r="L13" s="43" t="s">
        <v>36</v>
      </c>
      <c r="M13" s="43" t="s">
        <v>36</v>
      </c>
      <c r="O13" s="73" t="str">
        <v>CÂMARA MUNICIPAL DE OLIVEIRA DE AZEMÉIS</v>
      </c>
      <c r="P13" s="62" t="str">
        <v>CÂMARA MUNICIPAL DE OURIQUE</v>
      </c>
      <c r="Q13" s="62" t="str">
        <v>CÂMARA MUNICIPAL DE PÓVOA DE LANHOSO</v>
      </c>
      <c r="R13" s="62" t="str">
        <v>CÂMARA MUNICIPAL DE VINHAIS</v>
      </c>
      <c r="S13" s="62"/>
      <c r="T13" s="62" t="str">
        <v>CÂMARA MUNICIPAL DE OLIVEIRA DO HOSPITAL</v>
      </c>
      <c r="U13" s="62" t="str">
        <v>CÂMARA MUNICIPAL DE VENDAS NOVAS</v>
      </c>
      <c r="V13" s="62" t="str">
        <v>CÂMARA MUNICIPAL DE SÃO BRÁS DE ALPORTEL</v>
      </c>
      <c r="W13" s="62" t="str">
        <v>CÂMARA MUNICIPAL DE SEIA</v>
      </c>
      <c r="X13" s="62" t="str">
        <v>CÂMARA MUNICIPAL DE NAZARÉ</v>
      </c>
      <c r="Y13" s="62" t="str">
        <v>CÂMARA MUNICIPAL DE ODIVELAS (Radar Social 1)</v>
      </c>
      <c r="Z13" s="62" t="str">
        <v>CÂMARA MUNICIPAL DE NISA</v>
      </c>
      <c r="AA13" s="62" t="str">
        <v>CÂMARA MUNICIPAL DE PAÇOS DE FERREIRA</v>
      </c>
      <c r="AB13" s="62" t="str">
        <v>CÂMARA MUNICIPAL DE GOLEGÃ</v>
      </c>
      <c r="AC13" s="62" t="str">
        <v>CÂMARA MUNICIPAL DE SEIXAL (Radar Social 2)</v>
      </c>
      <c r="AD13" s="62"/>
      <c r="AE13" s="62" t="str">
        <v>CÂMARA MUNICIPAL DE VALPAÇOS</v>
      </c>
      <c r="AF13" s="62" t="str">
        <v>CÂMARA MUNICIPAL DE PENEDONO</v>
      </c>
      <c r="AH13" s="11"/>
      <c r="AI13" s="71" t="s">
        <v>1311</v>
      </c>
      <c r="AJ13" s="72">
        <v>6048</v>
      </c>
      <c r="CU13" s="3"/>
      <c r="CV13" s="3"/>
      <c r="CW13" s="3"/>
    </row>
    <row r="14" spans="1:101" ht="39.75" customHeight="1" x14ac:dyDescent="0.25">
      <c r="A14" s="8" t="s">
        <v>25</v>
      </c>
      <c r="B14" s="8" t="s">
        <v>44</v>
      </c>
      <c r="C14" s="8" t="s">
        <v>89</v>
      </c>
      <c r="D14" s="9">
        <v>6052</v>
      </c>
      <c r="E14" s="8" t="s">
        <v>90</v>
      </c>
      <c r="F14" s="9">
        <v>6859</v>
      </c>
      <c r="G14" s="8" t="s">
        <v>90</v>
      </c>
      <c r="H14" s="10">
        <v>6859</v>
      </c>
      <c r="I14" s="8" t="s">
        <v>91</v>
      </c>
      <c r="J14" s="47" t="s">
        <v>92</v>
      </c>
      <c r="K14" s="45"/>
      <c r="L14" s="43" t="s">
        <v>37</v>
      </c>
      <c r="M14" s="43" t="s">
        <v>37</v>
      </c>
      <c r="O14" s="73" t="str">
        <v>CÂMARA MUNICIPAL DE OLIVEIRA DO BAIRRO</v>
      </c>
      <c r="P14" s="62" t="str">
        <v>CÂMARA MUNICIPAL DE SERPA</v>
      </c>
      <c r="Q14" s="62" t="str">
        <v>CÂMARA MUNICIPAL DE TERRAS DE BOURO</v>
      </c>
      <c r="R14" s="62"/>
      <c r="S14" s="62"/>
      <c r="T14" s="62" t="str">
        <v>CÂMARA MUNICIPAL DE PAMPILHOSA DA SERRA</v>
      </c>
      <c r="U14" s="62" t="str">
        <v>CÂMARA MUNICIPAL DE VIANA DO ALENTEJO</v>
      </c>
      <c r="V14" s="62" t="str">
        <v>CÂMARA MUNICIPAL DE SILVES</v>
      </c>
      <c r="W14" s="62" t="str">
        <v>CÂMARA MUNICIPAL DE TRANCOSO</v>
      </c>
      <c r="X14" s="62" t="str">
        <v>CÂMARA MUNICIPAL DE ÓBIDOS</v>
      </c>
      <c r="Y14" s="62" t="str">
        <v>CÂMARA MUNICIPAL DE ODIVELAS (Radar Social 2)</v>
      </c>
      <c r="Z14" s="62" t="str">
        <v>CÂMARA MUNICIPAL DE PONTE DE SOR</v>
      </c>
      <c r="AA14" s="62" t="str">
        <v>CÂMARA MUNICIPAL DE PAREDES</v>
      </c>
      <c r="AB14" s="62" t="str">
        <v>CÂMARA MUNICIPAL DE MAÇÃO</v>
      </c>
      <c r="AC14" s="62" t="str">
        <v>CÂMARA MUNICIPAL DE SESIMBRA</v>
      </c>
      <c r="AD14" s="62"/>
      <c r="AE14" s="62" t="str">
        <v>CÂMARA MUNICIPAL DE VILA POUCA DE AGUIAR</v>
      </c>
      <c r="AF14" s="62" t="str">
        <v>CÂMARA MUNICIPAL DE RESENDE</v>
      </c>
      <c r="AH14" s="11"/>
      <c r="AI14" s="71" t="s">
        <v>1312</v>
      </c>
      <c r="AJ14" s="72">
        <v>6051</v>
      </c>
      <c r="CU14" s="3"/>
      <c r="CV14" s="3"/>
      <c r="CW14" s="3"/>
    </row>
    <row r="15" spans="1:101" ht="39.75" customHeight="1" x14ac:dyDescent="0.25">
      <c r="A15" s="8" t="s">
        <v>25</v>
      </c>
      <c r="B15" s="8" t="s">
        <v>44</v>
      </c>
      <c r="C15" s="8" t="s">
        <v>93</v>
      </c>
      <c r="D15" s="9">
        <v>6055</v>
      </c>
      <c r="E15" s="8" t="s">
        <v>94</v>
      </c>
      <c r="F15" s="9">
        <v>6860</v>
      </c>
      <c r="G15" s="8" t="s">
        <v>94</v>
      </c>
      <c r="H15" s="9">
        <v>6860</v>
      </c>
      <c r="I15" s="8" t="s">
        <v>95</v>
      </c>
      <c r="J15" s="3"/>
      <c r="K15" s="45"/>
      <c r="L15" s="43" t="s">
        <v>38</v>
      </c>
      <c r="M15" s="43" t="s">
        <v>38</v>
      </c>
      <c r="O15" s="73" t="str">
        <v>CÂMARA MUNICIPAL DE OVAR</v>
      </c>
      <c r="P15" s="62" t="str">
        <v>CÂMARA MUNICIPAL DE VIDIGUEIRA</v>
      </c>
      <c r="Q15" s="62" t="str">
        <v>CÂMARA MUNICIPAL DE VIEIRA DO MINHO</v>
      </c>
      <c r="R15" s="62"/>
      <c r="S15" s="62"/>
      <c r="T15" s="62" t="str">
        <v>CÂMARA MUNICIPAL DE PENACOVA</v>
      </c>
      <c r="U15" s="62" t="str">
        <v>CÂMARA MUNICIPAL DE VILA VIÇOSA</v>
      </c>
      <c r="V15" s="62" t="str">
        <v>CÂMARA MUNICIPAL DE TAVIRA</v>
      </c>
      <c r="W15" s="62" t="str">
        <v>CÂMARA MUNICIPAL DE VILA NOVA DE FOZ CÔA</v>
      </c>
      <c r="X15" s="62" t="str">
        <v>CÂMARA MUNICIPAL DE PEDRÓGÃO GRANDE</v>
      </c>
      <c r="Y15" s="62" t="str">
        <v>CÂMARA MUNICIPAL DE OEIRAS</v>
      </c>
      <c r="Z15" s="62" t="str">
        <v>CÂMARA MUNICIPAL DE PORTALEGRE</v>
      </c>
      <c r="AA15" s="62" t="str">
        <v>CÂMARA MUNICIPAL DE PENAFIEL</v>
      </c>
      <c r="AB15" s="62" t="str">
        <v>CÂMARA MUNICIPAL DE OURÉM</v>
      </c>
      <c r="AC15" s="62" t="str">
        <v>CÂMARA MUNICIPAL DE SETÚBAL (Radar Social 1)</v>
      </c>
      <c r="AD15" s="62"/>
      <c r="AE15" s="62" t="str">
        <v>CÂMARA MUNICIPAL DE VILA REAL</v>
      </c>
      <c r="AF15" s="62" t="str">
        <v>CÂMARA MUNICIPAL DE SANTA COMBA DÃO</v>
      </c>
      <c r="AH15" s="11"/>
      <c r="AI15" s="71" t="s">
        <v>1313</v>
      </c>
      <c r="AJ15" s="72">
        <v>6054</v>
      </c>
      <c r="CU15" s="3"/>
      <c r="CV15" s="3"/>
      <c r="CW15" s="3"/>
    </row>
    <row r="16" spans="1:101" ht="39.75" customHeight="1" x14ac:dyDescent="0.25">
      <c r="A16" s="8" t="s">
        <v>25</v>
      </c>
      <c r="B16" s="8" t="s">
        <v>44</v>
      </c>
      <c r="C16" s="8" t="s">
        <v>96</v>
      </c>
      <c r="D16" s="9">
        <v>6058</v>
      </c>
      <c r="E16" s="8" t="s">
        <v>97</v>
      </c>
      <c r="F16" s="9">
        <v>6861</v>
      </c>
      <c r="G16" s="8" t="s">
        <v>97</v>
      </c>
      <c r="H16" s="9">
        <v>6861</v>
      </c>
      <c r="I16" s="8" t="s">
        <v>98</v>
      </c>
      <c r="J16" s="47" t="s">
        <v>99</v>
      </c>
      <c r="K16" s="45"/>
      <c r="L16" s="43" t="s">
        <v>39</v>
      </c>
      <c r="M16" s="43" t="s">
        <v>39</v>
      </c>
      <c r="O16" s="73" t="str">
        <v>CÂMARA MUNICIPAL DE SANTA MARIA DA FEIRA (Radar Social 1)</v>
      </c>
      <c r="P16" s="62"/>
      <c r="Q16" s="62" t="str">
        <v>CÂMARA MUNICIPAL DE VILA NOVA DE FAMALICÃO (Radar Social 1)</v>
      </c>
      <c r="R16" s="62"/>
      <c r="S16" s="62"/>
      <c r="T16" s="62" t="str">
        <v>CÂMARA MUNICIPAL DE PENELA</v>
      </c>
      <c r="U16" s="62"/>
      <c r="V16" s="62" t="str">
        <v>CÂMARA MUNICIPAL DE VILA DO BISPO</v>
      </c>
      <c r="W16" s="62"/>
      <c r="X16" s="62" t="str">
        <v>CÂMARA MUNICIPAL DE PENICHE</v>
      </c>
      <c r="Y16" s="62" t="str">
        <v>CÂMARA MUNICIPAL DE SINTRA (Radar Social 1)</v>
      </c>
      <c r="Z16" s="62" t="str">
        <v>CÂMARA MUNICIPAL DE SOUSEL</v>
      </c>
      <c r="AA16" s="62" t="str">
        <v>CÂMARA MUNICIPAL DE PORTO (Radar Social 1)</v>
      </c>
      <c r="AB16" s="62" t="str">
        <v>CÂMARA MUNICIPAL DE RIO MAIOR</v>
      </c>
      <c r="AC16" s="62" t="str">
        <v>CÂMARA MUNICIPAL DE SETÚBAL (Radar Social 2)</v>
      </c>
      <c r="AD16" s="62"/>
      <c r="AE16" s="62"/>
      <c r="AF16" s="62" t="str">
        <v>CÂMARA MUNICIPAL DE SÃO JOÃO DA PESQUEIRA</v>
      </c>
      <c r="AH16" s="11"/>
      <c r="AI16" s="71" t="s">
        <v>1314</v>
      </c>
      <c r="AJ16" s="72">
        <v>6057</v>
      </c>
      <c r="CU16" s="3"/>
      <c r="CV16" s="3"/>
      <c r="CW16" s="3"/>
    </row>
    <row r="17" spans="1:101" ht="39.75" customHeight="1" x14ac:dyDescent="0.25">
      <c r="A17" s="8" t="s">
        <v>25</v>
      </c>
      <c r="B17" s="8" t="s">
        <v>44</v>
      </c>
      <c r="C17" s="8" t="s">
        <v>100</v>
      </c>
      <c r="D17" s="9">
        <v>6058</v>
      </c>
      <c r="E17" s="8" t="s">
        <v>101</v>
      </c>
      <c r="F17" s="9">
        <v>7125</v>
      </c>
      <c r="G17" s="8" t="s">
        <v>101</v>
      </c>
      <c r="H17" s="9">
        <v>7125</v>
      </c>
      <c r="I17" s="8" t="s">
        <v>102</v>
      </c>
      <c r="J17" s="50" t="s">
        <v>103</v>
      </c>
      <c r="K17" s="45"/>
      <c r="L17" s="43" t="s">
        <v>40</v>
      </c>
      <c r="M17" s="43" t="s">
        <v>104</v>
      </c>
      <c r="O17" s="73" t="str">
        <v>CÂMARA MUNICIPAL DE SANTA MARIA DA FEIRA (Radar Social 2)</v>
      </c>
      <c r="P17" s="62"/>
      <c r="Q17" s="62" t="str">
        <v>CÂMARA MUNICIPAL DE VILA NOVA DE FAMALICÃO (Radar Social 2)</v>
      </c>
      <c r="R17" s="62"/>
      <c r="S17" s="62"/>
      <c r="T17" s="62" t="str">
        <v>CÂMARA MUNICIPAL DE SOURE</v>
      </c>
      <c r="U17" s="62"/>
      <c r="V17" s="62" t="str">
        <v>CÂMARA MUNICIPAL DE VILA REAL DE SANTO ANTÓNIO</v>
      </c>
      <c r="W17" s="62"/>
      <c r="X17" s="62" t="str">
        <v>CÂMARA MUNICIPAL DE POMBAL</v>
      </c>
      <c r="Y17" s="62" t="str">
        <v>CÂMARA MUNICIPAL DE SINTRA (Radar Social 2)</v>
      </c>
      <c r="Z17" s="62"/>
      <c r="AA17" s="62" t="str">
        <v>CÂMARA MUNICIPAL DE PORTO (Radar Social 2)</v>
      </c>
      <c r="AB17" s="62" t="str">
        <v>CÂMARA MUNICIPAL DE SALVATERRA DE MAGOS</v>
      </c>
      <c r="AC17" s="62" t="str">
        <v>CÂMARA MUNICIPAL DE SINES</v>
      </c>
      <c r="AD17" s="62"/>
      <c r="AE17" s="62"/>
      <c r="AF17" s="62" t="str">
        <v>CÂMARA MUNICIPAL DE SÃO PEDRO DO SUL</v>
      </c>
      <c r="AH17" s="11"/>
      <c r="AI17" s="71" t="s">
        <v>1314</v>
      </c>
      <c r="AJ17" s="72">
        <v>6057</v>
      </c>
      <c r="CU17" s="3"/>
      <c r="CV17" s="3"/>
      <c r="CW17" s="3"/>
    </row>
    <row r="18" spans="1:101" ht="39.75" customHeight="1" x14ac:dyDescent="0.25">
      <c r="A18" s="8" t="s">
        <v>25</v>
      </c>
      <c r="B18" s="8" t="s">
        <v>44</v>
      </c>
      <c r="C18" s="8" t="s">
        <v>105</v>
      </c>
      <c r="D18" s="9">
        <v>6061</v>
      </c>
      <c r="E18" s="8" t="s">
        <v>106</v>
      </c>
      <c r="F18" s="9">
        <v>6862</v>
      </c>
      <c r="G18" s="8" t="s">
        <v>106</v>
      </c>
      <c r="H18" s="9">
        <v>6862</v>
      </c>
      <c r="I18" s="8" t="s">
        <v>107</v>
      </c>
      <c r="J18" s="3"/>
      <c r="K18" s="45"/>
      <c r="L18" s="43" t="s">
        <v>41</v>
      </c>
      <c r="M18" s="43" t="s">
        <v>108</v>
      </c>
      <c r="O18" s="73" t="str">
        <v>CÂMARA MUNICIPAL DE SÃO JOÃO DA MADEIRA</v>
      </c>
      <c r="P18" s="62"/>
      <c r="Q18" s="62" t="str">
        <v>CÂMARA MUNICIPAL DE VILA VERDE</v>
      </c>
      <c r="R18" s="62"/>
      <c r="S18" s="62"/>
      <c r="T18" s="62" t="str">
        <v>CÂMARA MUNICIPAL DE TÁBUA</v>
      </c>
      <c r="U18" s="62"/>
      <c r="V18" s="62"/>
      <c r="W18" s="62"/>
      <c r="X18" s="62" t="str">
        <v>CÂMARA MUNICIPAL DE PORTO DE MÓS</v>
      </c>
      <c r="Y18" s="62" t="str">
        <v>CÂMARA MUNICIPAL DE SOBRAL DE MONTE AGRAÇO</v>
      </c>
      <c r="Z18" s="62"/>
      <c r="AA18" s="62" t="str">
        <v>CÂMARA MUNICIPAL DE PÓVOA DE VARZIM</v>
      </c>
      <c r="AB18" s="62" t="str">
        <v>CÂMARA MUNICIPAL DE SANTARÉM</v>
      </c>
      <c r="AC18" s="62"/>
      <c r="AD18" s="62"/>
      <c r="AE18" s="62"/>
      <c r="AF18" s="62" t="str">
        <v>CÂMARA MUNICIPAL DE SÁTÃO</v>
      </c>
      <c r="AH18" s="11"/>
      <c r="AI18" s="71" t="s">
        <v>1315</v>
      </c>
      <c r="AJ18" s="72">
        <v>6060</v>
      </c>
      <c r="CU18" s="3"/>
      <c r="CV18" s="3"/>
      <c r="CW18" s="3"/>
    </row>
    <row r="19" spans="1:101" ht="39.75" customHeight="1" x14ac:dyDescent="0.25">
      <c r="A19" s="8" t="s">
        <v>25</v>
      </c>
      <c r="B19" s="8" t="s">
        <v>44</v>
      </c>
      <c r="C19" s="8" t="s">
        <v>109</v>
      </c>
      <c r="D19" s="9">
        <v>6064</v>
      </c>
      <c r="E19" s="8" t="s">
        <v>110</v>
      </c>
      <c r="F19" s="9">
        <v>6863</v>
      </c>
      <c r="G19" s="8" t="s">
        <v>110</v>
      </c>
      <c r="H19" s="10">
        <v>6863</v>
      </c>
      <c r="I19" s="8" t="s">
        <v>111</v>
      </c>
      <c r="J19" s="3"/>
      <c r="K19" s="45"/>
      <c r="L19" s="43" t="s">
        <v>42</v>
      </c>
      <c r="M19" s="43" t="s">
        <v>42</v>
      </c>
      <c r="O19" s="73" t="str">
        <v>CÂMARA MUNICIPAL DE SEVER DO VOUGA</v>
      </c>
      <c r="P19" s="62"/>
      <c r="Q19" s="62" t="str">
        <v>CÂMARA MUNICIPAL DE VIZELA</v>
      </c>
      <c r="R19" s="62"/>
      <c r="S19" s="62"/>
      <c r="T19" s="62" t="str">
        <v>CÂMARA MUNICIPAL DE VILA NOVA DE POIARES</v>
      </c>
      <c r="U19" s="62"/>
      <c r="V19" s="62"/>
      <c r="W19" s="62"/>
      <c r="X19" s="62"/>
      <c r="Y19" s="62" t="str">
        <v>CÂMARA MUNICIPAL DE TORRES VEDRAS</v>
      </c>
      <c r="Z19" s="62"/>
      <c r="AA19" s="62" t="str">
        <v>CÂMARA MUNICIPAL DE SANTO TIRSO</v>
      </c>
      <c r="AB19" s="62" t="str">
        <v>CÂMARA MUNICIPAL DE SARDOAL</v>
      </c>
      <c r="AC19" s="62"/>
      <c r="AD19" s="62"/>
      <c r="AE19" s="62"/>
      <c r="AF19" s="62" t="str">
        <v>CÂMARA MUNICIPAL DE SERNANCELHE</v>
      </c>
      <c r="AH19" s="11"/>
      <c r="AI19" s="71" t="s">
        <v>1316</v>
      </c>
      <c r="AJ19" s="72">
        <v>6063</v>
      </c>
      <c r="CU19" s="3"/>
      <c r="CV19" s="3"/>
      <c r="CW19" s="3"/>
    </row>
    <row r="20" spans="1:101" ht="39.75" customHeight="1" x14ac:dyDescent="0.25">
      <c r="A20" s="8" t="s">
        <v>25</v>
      </c>
      <c r="B20" s="8" t="s">
        <v>44</v>
      </c>
      <c r="C20" s="8" t="s">
        <v>112</v>
      </c>
      <c r="D20" s="9">
        <v>6067</v>
      </c>
      <c r="E20" s="8" t="s">
        <v>113</v>
      </c>
      <c r="F20" s="9">
        <v>6864</v>
      </c>
      <c r="G20" s="8" t="s">
        <v>113</v>
      </c>
      <c r="H20" s="9">
        <v>6864</v>
      </c>
      <c r="I20" s="8" t="s">
        <v>114</v>
      </c>
      <c r="J20" s="3"/>
      <c r="K20" s="45"/>
      <c r="O20" s="73" t="str">
        <v>CÂMARA MUNICIPAL DE VAGOS</v>
      </c>
      <c r="P20" s="62"/>
      <c r="Q20" s="62"/>
      <c r="R20" s="62"/>
      <c r="S20" s="62"/>
      <c r="T20" s="62"/>
      <c r="U20" s="62"/>
      <c r="V20" s="62"/>
      <c r="W20" s="62"/>
      <c r="X20" s="62"/>
      <c r="Y20" s="62" t="str">
        <v>CÂMARA MUNICIPAL DE VILA FRANCA DE XIRA (Radar Social 1)</v>
      </c>
      <c r="Z20" s="62"/>
      <c r="AA20" s="62" t="str">
        <v>CÂMARA MUNICIPAL DE TROFA</v>
      </c>
      <c r="AB20" s="62" t="str">
        <v>CÂMARA MUNICIPAL DE TOMAR</v>
      </c>
      <c r="AC20" s="62"/>
      <c r="AD20" s="62"/>
      <c r="AE20" s="62"/>
      <c r="AF20" s="62" t="str">
        <v>CÂMARA MUNICIPAL DE TABUAÇO</v>
      </c>
      <c r="AH20" s="11"/>
      <c r="AI20" s="71" t="s">
        <v>1317</v>
      </c>
      <c r="AJ20" s="72">
        <v>6066</v>
      </c>
      <c r="CU20" s="3"/>
      <c r="CV20" s="3"/>
      <c r="CW20" s="3"/>
    </row>
    <row r="21" spans="1:101" ht="39.75" customHeight="1" x14ac:dyDescent="0.25">
      <c r="A21" s="8" t="s">
        <v>25</v>
      </c>
      <c r="B21" s="8" t="s">
        <v>44</v>
      </c>
      <c r="C21" s="8" t="s">
        <v>115</v>
      </c>
      <c r="D21" s="9">
        <v>6070</v>
      </c>
      <c r="E21" s="8" t="s">
        <v>116</v>
      </c>
      <c r="F21" s="9">
        <v>6865</v>
      </c>
      <c r="G21" s="8" t="s">
        <v>116</v>
      </c>
      <c r="H21" s="9">
        <v>6865</v>
      </c>
      <c r="I21" s="8" t="s">
        <v>117</v>
      </c>
      <c r="J21" s="3"/>
      <c r="K21" s="45"/>
      <c r="O21" s="73" t="str">
        <v>CÂMARA MUNICIPAL DE VALE DE CAMBRA</v>
      </c>
      <c r="P21" s="62"/>
      <c r="Q21" s="62"/>
      <c r="R21" s="62"/>
      <c r="S21" s="62"/>
      <c r="T21" s="62"/>
      <c r="U21" s="62"/>
      <c r="V21" s="62"/>
      <c r="W21" s="62"/>
      <c r="X21" s="62"/>
      <c r="Y21" s="62" t="str">
        <v>CÂMARA MUNICIPAL DE VILA FRANCA DE XIRA (Radar Social 2)</v>
      </c>
      <c r="Z21" s="62"/>
      <c r="AA21" s="62" t="str">
        <v>CÂMARA MUNICIPAL DE VALONGO</v>
      </c>
      <c r="AB21" s="62" t="str">
        <v>CÂMARA MUNICIPAL DE TORRES NOVAS</v>
      </c>
      <c r="AC21" s="62"/>
      <c r="AD21" s="62"/>
      <c r="AE21" s="62"/>
      <c r="AF21" s="62" t="str">
        <v>CÂMARA MUNICIPAL DE TAROUCA</v>
      </c>
      <c r="AH21" s="11"/>
      <c r="AI21" s="71" t="s">
        <v>1318</v>
      </c>
      <c r="AJ21" s="72">
        <v>6069</v>
      </c>
      <c r="CU21" s="3"/>
      <c r="CV21" s="3"/>
      <c r="CW21" s="3"/>
    </row>
    <row r="22" spans="1:101" ht="39.75" customHeight="1" x14ac:dyDescent="0.25">
      <c r="A22" s="8" t="s">
        <v>26</v>
      </c>
      <c r="B22" s="8" t="s">
        <v>118</v>
      </c>
      <c r="C22" s="8" t="s">
        <v>119</v>
      </c>
      <c r="D22" s="9">
        <v>6073</v>
      </c>
      <c r="E22" s="8" t="s">
        <v>120</v>
      </c>
      <c r="F22" s="9">
        <v>6866</v>
      </c>
      <c r="G22" s="8" t="s">
        <v>120</v>
      </c>
      <c r="H22" s="10">
        <v>6866</v>
      </c>
      <c r="I22" s="8" t="s">
        <v>121</v>
      </c>
      <c r="J22" s="3"/>
      <c r="K22" s="45"/>
      <c r="O22" s="73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 t="str">
        <v>CÂMARA MUNICIPAL DE VILA DO CONDE</v>
      </c>
      <c r="AB22" s="62" t="str">
        <v>CÂMARA MUNICIPAL DE VILA NOVA DA BARQUINHA</v>
      </c>
      <c r="AC22" s="62"/>
      <c r="AD22" s="62"/>
      <c r="AE22" s="62"/>
      <c r="AF22" s="62" t="str">
        <v>CÂMARA MUNICIPAL DE TONDELA</v>
      </c>
      <c r="AH22" s="11"/>
      <c r="AI22" s="71" t="s">
        <v>1319</v>
      </c>
      <c r="AJ22" s="72">
        <v>6072</v>
      </c>
      <c r="CU22" s="3"/>
      <c r="CV22" s="3"/>
      <c r="CW22" s="3"/>
    </row>
    <row r="23" spans="1:101" ht="39.75" customHeight="1" x14ac:dyDescent="0.25">
      <c r="A23" s="8" t="s">
        <v>26</v>
      </c>
      <c r="B23" s="8" t="s">
        <v>118</v>
      </c>
      <c r="C23" s="8" t="s">
        <v>122</v>
      </c>
      <c r="D23" s="9">
        <v>6076</v>
      </c>
      <c r="E23" s="8" t="s">
        <v>123</v>
      </c>
      <c r="F23" s="9">
        <v>6867</v>
      </c>
      <c r="G23" s="8" t="s">
        <v>123</v>
      </c>
      <c r="H23" s="9">
        <v>6867</v>
      </c>
      <c r="I23" s="8" t="s">
        <v>124</v>
      </c>
      <c r="J23" s="3"/>
      <c r="K23" s="45"/>
      <c r="O23" s="73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 t="str">
        <v>CÂMARA MUNICIPAL DE VILA NOVA DE GAIA (Radar Social 1)</v>
      </c>
      <c r="AB23" s="62"/>
      <c r="AC23" s="62"/>
      <c r="AD23" s="62"/>
      <c r="AE23" s="62"/>
      <c r="AF23" s="62" t="str">
        <v>CÂMARA MUNICIPAL DE VILA NOVA DE PAIVA</v>
      </c>
      <c r="AH23" s="11"/>
      <c r="AI23" s="71" t="s">
        <v>1320</v>
      </c>
      <c r="AJ23" s="72">
        <v>6075</v>
      </c>
      <c r="CU23" s="3"/>
      <c r="CV23" s="3"/>
      <c r="CW23" s="3"/>
    </row>
    <row r="24" spans="1:101" ht="39.75" customHeight="1" x14ac:dyDescent="0.25">
      <c r="A24" s="8" t="s">
        <v>26</v>
      </c>
      <c r="B24" s="8" t="s">
        <v>118</v>
      </c>
      <c r="C24" s="8" t="s">
        <v>125</v>
      </c>
      <c r="D24" s="9">
        <v>6079</v>
      </c>
      <c r="E24" s="8" t="s">
        <v>126</v>
      </c>
      <c r="F24" s="9">
        <v>6868</v>
      </c>
      <c r="G24" s="8" t="s">
        <v>126</v>
      </c>
      <c r="H24" s="10">
        <v>6868</v>
      </c>
      <c r="I24" s="8" t="s">
        <v>127</v>
      </c>
      <c r="J24" s="3"/>
      <c r="K24" s="45"/>
      <c r="O24" s="73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 t="str">
        <v>CÂMARA MUNICIPAL DE VILA NOVA DE GAIA (Radar Social 2)</v>
      </c>
      <c r="AB24" s="62"/>
      <c r="AC24" s="62"/>
      <c r="AD24" s="62"/>
      <c r="AE24" s="62"/>
      <c r="AF24" s="62" t="str">
        <v>CÂMARA MUNICIPAL DE VISEU (Radar Social 1)</v>
      </c>
      <c r="AH24" s="11"/>
      <c r="AI24" s="71" t="s">
        <v>1321</v>
      </c>
      <c r="AJ24" s="72">
        <v>6078</v>
      </c>
      <c r="CU24" s="3"/>
      <c r="CV24" s="3"/>
      <c r="CW24" s="3"/>
    </row>
    <row r="25" spans="1:101" ht="39.75" customHeight="1" x14ac:dyDescent="0.25">
      <c r="A25" s="8" t="s">
        <v>26</v>
      </c>
      <c r="B25" s="8" t="s">
        <v>118</v>
      </c>
      <c r="C25" s="8" t="s">
        <v>128</v>
      </c>
      <c r="D25" s="9">
        <v>6082</v>
      </c>
      <c r="E25" s="8" t="s">
        <v>129</v>
      </c>
      <c r="F25" s="9">
        <v>6869</v>
      </c>
      <c r="G25" s="8" t="s">
        <v>129</v>
      </c>
      <c r="H25" s="9">
        <v>6869</v>
      </c>
      <c r="I25" s="8" t="s">
        <v>130</v>
      </c>
      <c r="J25" s="3"/>
      <c r="K25" s="45"/>
      <c r="O25" s="73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 t="str">
        <v>CÂMARA MUNICIPAL DE VISEU (Radar Social 2)</v>
      </c>
      <c r="AH25" s="11"/>
      <c r="AI25" s="71" t="s">
        <v>1322</v>
      </c>
      <c r="AJ25" s="72">
        <v>6081</v>
      </c>
      <c r="CU25" s="3"/>
      <c r="CV25" s="3"/>
      <c r="CW25" s="3"/>
    </row>
    <row r="26" spans="1:101" ht="39.75" customHeight="1" x14ac:dyDescent="0.25">
      <c r="A26" s="8" t="s">
        <v>26</v>
      </c>
      <c r="B26" s="8" t="s">
        <v>118</v>
      </c>
      <c r="C26" s="8" t="s">
        <v>131</v>
      </c>
      <c r="D26" s="9">
        <v>6085</v>
      </c>
      <c r="E26" s="8" t="s">
        <v>132</v>
      </c>
      <c r="F26" s="9">
        <v>6870</v>
      </c>
      <c r="G26" s="8" t="s">
        <v>132</v>
      </c>
      <c r="H26" s="10">
        <v>6870</v>
      </c>
      <c r="I26" s="8" t="s">
        <v>133</v>
      </c>
      <c r="J26" s="3"/>
      <c r="K26" s="45"/>
      <c r="O26" s="73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 t="str">
        <v>CÂMARA MUNICIPAL DE VOUZELA</v>
      </c>
      <c r="AH26" s="11"/>
      <c r="AI26" s="71" t="s">
        <v>1323</v>
      </c>
      <c r="AJ26" s="72">
        <v>6084</v>
      </c>
      <c r="CU26" s="3"/>
      <c r="CV26" s="3"/>
      <c r="CW26" s="3"/>
    </row>
    <row r="27" spans="1:101" ht="39.75" customHeight="1" x14ac:dyDescent="0.25">
      <c r="A27" s="8" t="s">
        <v>26</v>
      </c>
      <c r="B27" s="8" t="s">
        <v>118</v>
      </c>
      <c r="C27" s="8" t="s">
        <v>134</v>
      </c>
      <c r="D27" s="9">
        <v>6088</v>
      </c>
      <c r="E27" s="8" t="s">
        <v>135</v>
      </c>
      <c r="F27" s="9">
        <v>6871</v>
      </c>
      <c r="G27" s="8" t="s">
        <v>135</v>
      </c>
      <c r="H27" s="9">
        <v>6871</v>
      </c>
      <c r="I27" s="8" t="s">
        <v>136</v>
      </c>
      <c r="J27" s="3"/>
      <c r="K27" s="45"/>
      <c r="O27" s="73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H27" s="11"/>
      <c r="AI27" s="71" t="s">
        <v>1324</v>
      </c>
      <c r="AJ27" s="72">
        <v>6087</v>
      </c>
      <c r="CU27" s="3"/>
      <c r="CV27" s="3"/>
      <c r="CW27" s="3"/>
    </row>
    <row r="28" spans="1:101" ht="39.75" customHeight="1" x14ac:dyDescent="0.25">
      <c r="A28" s="8" t="s">
        <v>26</v>
      </c>
      <c r="B28" s="8" t="s">
        <v>118</v>
      </c>
      <c r="C28" s="8" t="s">
        <v>137</v>
      </c>
      <c r="D28" s="9">
        <v>6091</v>
      </c>
      <c r="E28" s="8" t="s">
        <v>138</v>
      </c>
      <c r="F28" s="9">
        <v>6872</v>
      </c>
      <c r="G28" s="8" t="s">
        <v>138</v>
      </c>
      <c r="H28" s="10">
        <v>6872</v>
      </c>
      <c r="I28" s="8" t="s">
        <v>139</v>
      </c>
      <c r="J28" s="3"/>
      <c r="K28" s="45"/>
      <c r="O28" s="7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H28" s="11"/>
      <c r="AI28" s="71" t="s">
        <v>1325</v>
      </c>
      <c r="AJ28" s="72">
        <v>6090</v>
      </c>
      <c r="CU28" s="3"/>
      <c r="CV28" s="3"/>
      <c r="CW28" s="3"/>
    </row>
    <row r="29" spans="1:101" ht="39.75" customHeight="1" x14ac:dyDescent="0.25">
      <c r="A29" s="8" t="s">
        <v>26</v>
      </c>
      <c r="B29" s="8" t="s">
        <v>118</v>
      </c>
      <c r="C29" s="8" t="s">
        <v>140</v>
      </c>
      <c r="D29" s="9">
        <v>6094</v>
      </c>
      <c r="E29" s="8" t="s">
        <v>141</v>
      </c>
      <c r="F29" s="9">
        <v>6873</v>
      </c>
      <c r="G29" s="8" t="s">
        <v>141</v>
      </c>
      <c r="H29" s="9">
        <v>6873</v>
      </c>
      <c r="I29" s="8" t="s">
        <v>142</v>
      </c>
      <c r="J29" s="3"/>
      <c r="K29" s="45"/>
      <c r="O29" s="73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H29" s="11"/>
      <c r="AI29" s="71" t="s">
        <v>1326</v>
      </c>
      <c r="AJ29" s="72">
        <v>6093</v>
      </c>
      <c r="CU29" s="3"/>
      <c r="CV29" s="3"/>
      <c r="CW29" s="3"/>
    </row>
    <row r="30" spans="1:101" ht="39.75" customHeight="1" x14ac:dyDescent="0.25">
      <c r="A30" s="8" t="s">
        <v>26</v>
      </c>
      <c r="B30" s="8" t="s">
        <v>118</v>
      </c>
      <c r="C30" s="8" t="s">
        <v>143</v>
      </c>
      <c r="D30" s="9">
        <v>6097</v>
      </c>
      <c r="E30" s="8" t="s">
        <v>144</v>
      </c>
      <c r="F30" s="9">
        <v>6874</v>
      </c>
      <c r="G30" s="8" t="s">
        <v>144</v>
      </c>
      <c r="H30" s="10">
        <v>6874</v>
      </c>
      <c r="I30" s="8" t="s">
        <v>145</v>
      </c>
      <c r="J30" s="3"/>
      <c r="K30" s="45"/>
      <c r="O30" s="73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H30" s="11"/>
      <c r="AI30" s="71" t="s">
        <v>1327</v>
      </c>
      <c r="AJ30" s="72">
        <v>6096</v>
      </c>
      <c r="CU30" s="3"/>
      <c r="CV30" s="3"/>
      <c r="CW30" s="3"/>
    </row>
    <row r="31" spans="1:101" ht="39.75" customHeight="1" x14ac:dyDescent="0.25">
      <c r="A31" s="8" t="s">
        <v>26</v>
      </c>
      <c r="B31" s="8" t="s">
        <v>118</v>
      </c>
      <c r="C31" s="8" t="s">
        <v>146</v>
      </c>
      <c r="D31" s="9">
        <v>6100</v>
      </c>
      <c r="E31" s="8" t="s">
        <v>147</v>
      </c>
      <c r="F31" s="9">
        <v>6875</v>
      </c>
      <c r="G31" s="8" t="s">
        <v>147</v>
      </c>
      <c r="H31" s="9">
        <v>6875</v>
      </c>
      <c r="I31" s="8" t="s">
        <v>148</v>
      </c>
      <c r="J31" s="3"/>
      <c r="K31" s="45"/>
      <c r="O31" s="73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H31" s="11"/>
      <c r="AI31" s="71" t="s">
        <v>1328</v>
      </c>
      <c r="AJ31" s="72">
        <v>6099</v>
      </c>
      <c r="CU31" s="3"/>
      <c r="CV31" s="3"/>
      <c r="CW31" s="3"/>
    </row>
    <row r="32" spans="1:101" ht="39.75" customHeight="1" x14ac:dyDescent="0.25">
      <c r="A32" s="8" t="s">
        <v>26</v>
      </c>
      <c r="B32" s="8" t="s">
        <v>118</v>
      </c>
      <c r="C32" s="8" t="s">
        <v>149</v>
      </c>
      <c r="D32" s="9">
        <v>6103</v>
      </c>
      <c r="E32" s="8" t="s">
        <v>150</v>
      </c>
      <c r="F32" s="9">
        <v>6876</v>
      </c>
      <c r="G32" s="8" t="s">
        <v>150</v>
      </c>
      <c r="H32" s="10">
        <v>6876</v>
      </c>
      <c r="I32" s="8" t="s">
        <v>151</v>
      </c>
      <c r="J32" s="3"/>
      <c r="K32" s="45"/>
      <c r="O32" s="73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H32" s="11"/>
      <c r="AI32" s="71" t="s">
        <v>1329</v>
      </c>
      <c r="AJ32" s="72">
        <v>6102</v>
      </c>
      <c r="CU32" s="3"/>
      <c r="CV32" s="3"/>
      <c r="CW32" s="3"/>
    </row>
    <row r="33" spans="1:101" ht="39.75" customHeight="1" x14ac:dyDescent="0.25">
      <c r="A33" s="8" t="s">
        <v>26</v>
      </c>
      <c r="B33" s="8" t="s">
        <v>118</v>
      </c>
      <c r="C33" s="8" t="s">
        <v>152</v>
      </c>
      <c r="D33" s="9">
        <v>6106</v>
      </c>
      <c r="E33" s="8" t="s">
        <v>153</v>
      </c>
      <c r="F33" s="9">
        <v>6877</v>
      </c>
      <c r="G33" s="8" t="s">
        <v>153</v>
      </c>
      <c r="H33" s="9">
        <v>6877</v>
      </c>
      <c r="I33" s="8" t="s">
        <v>154</v>
      </c>
      <c r="J33" s="3"/>
      <c r="K33" s="45"/>
      <c r="O33" s="73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H33" s="11"/>
      <c r="AI33" s="71" t="s">
        <v>1330</v>
      </c>
      <c r="AJ33" s="72">
        <v>6105</v>
      </c>
      <c r="CU33" s="3"/>
      <c r="CV33" s="3"/>
      <c r="CW33" s="3"/>
    </row>
    <row r="34" spans="1:101" ht="39.75" customHeight="1" x14ac:dyDescent="0.25">
      <c r="A34" s="8" t="s">
        <v>26</v>
      </c>
      <c r="B34" s="8" t="s">
        <v>118</v>
      </c>
      <c r="C34" s="8" t="s">
        <v>155</v>
      </c>
      <c r="D34" s="9">
        <v>6109</v>
      </c>
      <c r="E34" s="8" t="s">
        <v>156</v>
      </c>
      <c r="F34" s="9">
        <v>6878</v>
      </c>
      <c r="G34" s="8" t="s">
        <v>156</v>
      </c>
      <c r="H34" s="10">
        <v>6878</v>
      </c>
      <c r="I34" s="8" t="s">
        <v>157</v>
      </c>
      <c r="J34" s="3"/>
      <c r="K34" s="45"/>
      <c r="O34" s="73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H34" s="11"/>
      <c r="AI34" s="71" t="s">
        <v>1331</v>
      </c>
      <c r="AJ34" s="72">
        <v>6108</v>
      </c>
      <c r="CU34" s="3"/>
      <c r="CV34" s="3"/>
      <c r="CW34" s="3"/>
    </row>
    <row r="35" spans="1:101" ht="39.75" customHeight="1" x14ac:dyDescent="0.25">
      <c r="A35" s="8" t="s">
        <v>26</v>
      </c>
      <c r="B35" s="8" t="s">
        <v>118</v>
      </c>
      <c r="C35" s="8" t="s">
        <v>158</v>
      </c>
      <c r="D35" s="9">
        <v>6112</v>
      </c>
      <c r="E35" s="8" t="s">
        <v>159</v>
      </c>
      <c r="F35" s="9">
        <v>6879</v>
      </c>
      <c r="G35" s="8" t="s">
        <v>159</v>
      </c>
      <c r="H35" s="9">
        <v>6879</v>
      </c>
      <c r="I35" s="8" t="s">
        <v>160</v>
      </c>
      <c r="J35" s="3"/>
      <c r="K35" s="45"/>
      <c r="O35" s="73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H35" s="11"/>
      <c r="AI35" s="71" t="s">
        <v>1332</v>
      </c>
      <c r="AJ35" s="72">
        <v>6111</v>
      </c>
      <c r="CU35" s="3"/>
      <c r="CV35" s="3"/>
      <c r="CW35" s="3"/>
    </row>
    <row r="36" spans="1:101" ht="39.75" customHeight="1" x14ac:dyDescent="0.25">
      <c r="A36" s="8" t="s">
        <v>27</v>
      </c>
      <c r="B36" s="8" t="s">
        <v>161</v>
      </c>
      <c r="C36" s="8" t="s">
        <v>162</v>
      </c>
      <c r="D36" s="9">
        <v>6115</v>
      </c>
      <c r="E36" s="8" t="s">
        <v>163</v>
      </c>
      <c r="F36" s="9">
        <v>6880</v>
      </c>
      <c r="G36" s="8" t="s">
        <v>163</v>
      </c>
      <c r="H36" s="10">
        <v>6880</v>
      </c>
      <c r="I36" s="8" t="s">
        <v>164</v>
      </c>
      <c r="J36" s="3"/>
      <c r="K36" s="45"/>
      <c r="O36" s="73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H36" s="11"/>
      <c r="AI36" s="71" t="s">
        <v>1333</v>
      </c>
      <c r="AJ36" s="72">
        <v>6114</v>
      </c>
      <c r="CU36" s="3"/>
      <c r="CV36" s="3"/>
      <c r="CW36" s="3"/>
    </row>
    <row r="37" spans="1:101" ht="39.75" customHeight="1" x14ac:dyDescent="0.25">
      <c r="A37" s="8" t="s">
        <v>27</v>
      </c>
      <c r="B37" s="8" t="s">
        <v>161</v>
      </c>
      <c r="C37" s="8" t="s">
        <v>165</v>
      </c>
      <c r="D37" s="9">
        <v>6118</v>
      </c>
      <c r="E37" s="8" t="s">
        <v>166</v>
      </c>
      <c r="F37" s="9">
        <v>6881</v>
      </c>
      <c r="G37" s="8" t="s">
        <v>166</v>
      </c>
      <c r="H37" s="9">
        <v>6881</v>
      </c>
      <c r="I37" s="8" t="s">
        <v>167</v>
      </c>
      <c r="J37" s="3"/>
      <c r="K37" s="45"/>
      <c r="O37" s="73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H37" s="11"/>
      <c r="AI37" s="71" t="s">
        <v>1334</v>
      </c>
      <c r="AJ37" s="72">
        <v>6117</v>
      </c>
      <c r="CU37" s="3"/>
      <c r="CV37" s="3"/>
      <c r="CW37" s="3"/>
    </row>
    <row r="38" spans="1:101" ht="39.75" customHeight="1" x14ac:dyDescent="0.25">
      <c r="A38" s="8" t="s">
        <v>27</v>
      </c>
      <c r="B38" s="8" t="s">
        <v>161</v>
      </c>
      <c r="C38" s="8" t="s">
        <v>168</v>
      </c>
      <c r="D38" s="9">
        <v>6118</v>
      </c>
      <c r="E38" s="8" t="s">
        <v>169</v>
      </c>
      <c r="F38" s="9">
        <v>7126</v>
      </c>
      <c r="G38" s="8" t="s">
        <v>169</v>
      </c>
      <c r="H38" s="9">
        <v>7126</v>
      </c>
      <c r="I38" s="8" t="s">
        <v>170</v>
      </c>
      <c r="J38" s="3"/>
      <c r="K38" s="45"/>
      <c r="O38" s="73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H38" s="11"/>
      <c r="AI38" s="71" t="s">
        <v>1334</v>
      </c>
      <c r="AJ38" s="72">
        <v>6117</v>
      </c>
      <c r="CU38" s="3"/>
      <c r="CV38" s="3"/>
      <c r="CW38" s="3"/>
    </row>
    <row r="39" spans="1:101" ht="39.75" customHeight="1" x14ac:dyDescent="0.25">
      <c r="A39" s="8" t="s">
        <v>27</v>
      </c>
      <c r="B39" s="8" t="s">
        <v>161</v>
      </c>
      <c r="C39" s="8" t="s">
        <v>171</v>
      </c>
      <c r="D39" s="9">
        <v>6121</v>
      </c>
      <c r="E39" s="8" t="s">
        <v>172</v>
      </c>
      <c r="F39" s="9">
        <v>6882</v>
      </c>
      <c r="G39" s="8" t="s">
        <v>172</v>
      </c>
      <c r="H39" s="9">
        <v>6882</v>
      </c>
      <c r="I39" s="8" t="s">
        <v>173</v>
      </c>
      <c r="J39" s="3"/>
      <c r="K39" s="45"/>
      <c r="O39" s="73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H39" s="11"/>
      <c r="AI39" s="71" t="s">
        <v>1335</v>
      </c>
      <c r="AJ39" s="72">
        <v>6120</v>
      </c>
      <c r="CU39" s="3"/>
      <c r="CV39" s="3"/>
      <c r="CW39" s="3"/>
    </row>
    <row r="40" spans="1:101" ht="39.75" customHeight="1" x14ac:dyDescent="0.25">
      <c r="A40" s="8" t="s">
        <v>27</v>
      </c>
      <c r="B40" s="8" t="s">
        <v>161</v>
      </c>
      <c r="C40" s="8" t="s">
        <v>174</v>
      </c>
      <c r="D40" s="9">
        <v>6121</v>
      </c>
      <c r="E40" s="8" t="s">
        <v>175</v>
      </c>
      <c r="F40" s="9">
        <v>7127</v>
      </c>
      <c r="G40" s="8" t="s">
        <v>175</v>
      </c>
      <c r="H40" s="9">
        <v>7127</v>
      </c>
      <c r="I40" s="8" t="s">
        <v>176</v>
      </c>
      <c r="J40" s="3"/>
      <c r="K40" s="45"/>
      <c r="O40" s="73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H40" s="11"/>
      <c r="AI40" s="71" t="s">
        <v>1335</v>
      </c>
      <c r="AJ40" s="72">
        <v>6120</v>
      </c>
      <c r="CU40" s="3"/>
      <c r="CV40" s="3"/>
      <c r="CW40" s="3"/>
    </row>
    <row r="41" spans="1:101" ht="39.75" customHeight="1" x14ac:dyDescent="0.25">
      <c r="A41" s="8" t="s">
        <v>27</v>
      </c>
      <c r="B41" s="8" t="s">
        <v>161</v>
      </c>
      <c r="C41" s="8" t="s">
        <v>177</v>
      </c>
      <c r="D41" s="9">
        <v>6124</v>
      </c>
      <c r="E41" s="8" t="s">
        <v>178</v>
      </c>
      <c r="F41" s="9">
        <v>6883</v>
      </c>
      <c r="G41" s="8" t="s">
        <v>178</v>
      </c>
      <c r="H41" s="9">
        <v>6883</v>
      </c>
      <c r="I41" s="8" t="s">
        <v>179</v>
      </c>
      <c r="J41" s="3"/>
      <c r="K41" s="45"/>
      <c r="O41" s="73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H41" s="11"/>
      <c r="AI41" s="71" t="s">
        <v>1336</v>
      </c>
      <c r="AJ41" s="72">
        <v>6123</v>
      </c>
      <c r="CU41" s="3"/>
      <c r="CV41" s="3"/>
      <c r="CW41" s="3"/>
    </row>
    <row r="42" spans="1:101" ht="39.75" customHeight="1" x14ac:dyDescent="0.25">
      <c r="A42" s="8" t="s">
        <v>27</v>
      </c>
      <c r="B42" s="8" t="s">
        <v>161</v>
      </c>
      <c r="C42" s="8" t="s">
        <v>180</v>
      </c>
      <c r="D42" s="9">
        <v>6127</v>
      </c>
      <c r="E42" s="8" t="s">
        <v>181</v>
      </c>
      <c r="F42" s="9">
        <v>6884</v>
      </c>
      <c r="G42" s="8" t="s">
        <v>181</v>
      </c>
      <c r="H42" s="10">
        <v>6884</v>
      </c>
      <c r="I42" s="8" t="s">
        <v>182</v>
      </c>
      <c r="J42" s="3"/>
      <c r="K42" s="45"/>
      <c r="O42" s="73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H42" s="11"/>
      <c r="AI42" s="71" t="s">
        <v>1337</v>
      </c>
      <c r="AJ42" s="72">
        <v>6126</v>
      </c>
      <c r="CU42" s="3"/>
      <c r="CV42" s="3"/>
      <c r="CW42" s="3"/>
    </row>
    <row r="43" spans="1:101" ht="39.75" customHeight="1" x14ac:dyDescent="0.25">
      <c r="A43" s="8" t="s">
        <v>27</v>
      </c>
      <c r="B43" s="8" t="s">
        <v>161</v>
      </c>
      <c r="C43" s="8" t="s">
        <v>183</v>
      </c>
      <c r="D43" s="9">
        <v>6130</v>
      </c>
      <c r="E43" s="8" t="s">
        <v>184</v>
      </c>
      <c r="F43" s="9">
        <v>6885</v>
      </c>
      <c r="G43" s="8" t="s">
        <v>184</v>
      </c>
      <c r="H43" s="9">
        <v>6885</v>
      </c>
      <c r="I43" s="8" t="s">
        <v>185</v>
      </c>
      <c r="J43" s="3"/>
      <c r="K43" s="45"/>
      <c r="O43" s="73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H43" s="11"/>
      <c r="AI43" s="71" t="s">
        <v>1338</v>
      </c>
      <c r="AJ43" s="72">
        <v>6129</v>
      </c>
      <c r="CU43" s="3"/>
      <c r="CV43" s="3"/>
      <c r="CW43" s="3"/>
    </row>
    <row r="44" spans="1:101" ht="39.75" customHeight="1" x14ac:dyDescent="0.25">
      <c r="A44" s="8" t="s">
        <v>27</v>
      </c>
      <c r="B44" s="8" t="s">
        <v>161</v>
      </c>
      <c r="C44" s="8" t="s">
        <v>186</v>
      </c>
      <c r="D44" s="9">
        <v>6133</v>
      </c>
      <c r="E44" s="8" t="s">
        <v>187</v>
      </c>
      <c r="F44" s="9">
        <v>6886</v>
      </c>
      <c r="G44" s="8" t="s">
        <v>187</v>
      </c>
      <c r="H44" s="10">
        <v>6886</v>
      </c>
      <c r="I44" s="8" t="s">
        <v>188</v>
      </c>
      <c r="J44" s="3"/>
      <c r="K44" s="45"/>
      <c r="O44" s="73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H44" s="11"/>
      <c r="AI44" s="71" t="s">
        <v>1339</v>
      </c>
      <c r="AJ44" s="72">
        <v>6132</v>
      </c>
      <c r="CU44" s="3"/>
      <c r="CV44" s="3"/>
      <c r="CW44" s="3"/>
    </row>
    <row r="45" spans="1:101" ht="39.75" customHeight="1" x14ac:dyDescent="0.25">
      <c r="A45" s="8" t="s">
        <v>27</v>
      </c>
      <c r="B45" s="8" t="s">
        <v>161</v>
      </c>
      <c r="C45" s="8" t="s">
        <v>189</v>
      </c>
      <c r="D45" s="9">
        <v>6136</v>
      </c>
      <c r="E45" s="8" t="s">
        <v>190</v>
      </c>
      <c r="F45" s="9">
        <v>6887</v>
      </c>
      <c r="G45" s="8" t="s">
        <v>190</v>
      </c>
      <c r="H45" s="9">
        <v>6887</v>
      </c>
      <c r="I45" s="8" t="s">
        <v>191</v>
      </c>
      <c r="J45" s="3"/>
      <c r="K45" s="45"/>
      <c r="O45" s="73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H45" s="11"/>
      <c r="AI45" s="71" t="s">
        <v>1340</v>
      </c>
      <c r="AJ45" s="72">
        <v>6135</v>
      </c>
      <c r="CU45" s="3"/>
      <c r="CV45" s="3"/>
      <c r="CW45" s="3"/>
    </row>
    <row r="46" spans="1:101" ht="39.75" customHeight="1" x14ac:dyDescent="0.25">
      <c r="A46" s="8" t="s">
        <v>27</v>
      </c>
      <c r="B46" s="8" t="s">
        <v>161</v>
      </c>
      <c r="C46" s="8" t="s">
        <v>192</v>
      </c>
      <c r="D46" s="9">
        <v>6136</v>
      </c>
      <c r="E46" s="8" t="s">
        <v>193</v>
      </c>
      <c r="F46" s="9">
        <v>7128</v>
      </c>
      <c r="G46" s="8" t="s">
        <v>193</v>
      </c>
      <c r="H46" s="9">
        <v>7128</v>
      </c>
      <c r="I46" s="8" t="s">
        <v>194</v>
      </c>
      <c r="J46" s="3"/>
      <c r="K46" s="45"/>
      <c r="O46" s="73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H46" s="11"/>
      <c r="AI46" s="71" t="s">
        <v>1340</v>
      </c>
      <c r="AJ46" s="72">
        <v>6135</v>
      </c>
      <c r="CU46" s="3"/>
      <c r="CV46" s="3"/>
      <c r="CW46" s="3"/>
    </row>
    <row r="47" spans="1:101" ht="39.75" customHeight="1" x14ac:dyDescent="0.25">
      <c r="A47" s="8" t="s">
        <v>27</v>
      </c>
      <c r="B47" s="8" t="s">
        <v>161</v>
      </c>
      <c r="C47" s="8" t="s">
        <v>195</v>
      </c>
      <c r="D47" s="9">
        <v>6139</v>
      </c>
      <c r="E47" s="8" t="s">
        <v>196</v>
      </c>
      <c r="F47" s="9">
        <v>6888</v>
      </c>
      <c r="G47" s="8" t="s">
        <v>196</v>
      </c>
      <c r="H47" s="10">
        <v>6888</v>
      </c>
      <c r="I47" s="8" t="s">
        <v>197</v>
      </c>
      <c r="J47" s="3"/>
      <c r="K47" s="45"/>
      <c r="O47" s="73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H47" s="11"/>
      <c r="AI47" s="71" t="s">
        <v>1341</v>
      </c>
      <c r="AJ47" s="72">
        <v>6138</v>
      </c>
      <c r="CU47" s="3"/>
      <c r="CV47" s="3"/>
      <c r="CW47" s="3"/>
    </row>
    <row r="48" spans="1:101" ht="39.75" customHeight="1" x14ac:dyDescent="0.25">
      <c r="A48" s="8" t="s">
        <v>27</v>
      </c>
      <c r="B48" s="8" t="s">
        <v>161</v>
      </c>
      <c r="C48" s="8" t="s">
        <v>198</v>
      </c>
      <c r="D48" s="9">
        <v>6142</v>
      </c>
      <c r="E48" s="8" t="s">
        <v>199</v>
      </c>
      <c r="F48" s="9">
        <v>6889</v>
      </c>
      <c r="G48" s="8" t="s">
        <v>199</v>
      </c>
      <c r="H48" s="9">
        <v>6889</v>
      </c>
      <c r="I48" s="8" t="s">
        <v>200</v>
      </c>
      <c r="J48" s="3"/>
      <c r="K48" s="45"/>
      <c r="O48" s="73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H48" s="11"/>
      <c r="AI48" s="71" t="s">
        <v>1342</v>
      </c>
      <c r="AJ48" s="72">
        <v>6141</v>
      </c>
      <c r="CU48" s="3"/>
      <c r="CV48" s="3"/>
      <c r="CW48" s="3"/>
    </row>
    <row r="49" spans="1:101" ht="39.75" customHeight="1" x14ac:dyDescent="0.25">
      <c r="A49" s="8" t="s">
        <v>27</v>
      </c>
      <c r="B49" s="8" t="s">
        <v>161</v>
      </c>
      <c r="C49" s="8" t="s">
        <v>201</v>
      </c>
      <c r="D49" s="9">
        <v>6145</v>
      </c>
      <c r="E49" s="8" t="s">
        <v>202</v>
      </c>
      <c r="F49" s="9">
        <v>6890</v>
      </c>
      <c r="G49" s="8" t="s">
        <v>202</v>
      </c>
      <c r="H49" s="10">
        <v>6890</v>
      </c>
      <c r="I49" s="8" t="s">
        <v>203</v>
      </c>
      <c r="J49" s="3"/>
      <c r="K49" s="45"/>
      <c r="O49" s="73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H49" s="11"/>
      <c r="AI49" s="71" t="s">
        <v>1343</v>
      </c>
      <c r="AJ49" s="72">
        <v>6144</v>
      </c>
      <c r="CU49" s="3"/>
      <c r="CV49" s="3"/>
      <c r="CW49" s="3"/>
    </row>
    <row r="50" spans="1:101" ht="39.75" customHeight="1" x14ac:dyDescent="0.25">
      <c r="A50" s="8" t="s">
        <v>27</v>
      </c>
      <c r="B50" s="8" t="s">
        <v>161</v>
      </c>
      <c r="C50" s="8" t="s">
        <v>204</v>
      </c>
      <c r="D50" s="9">
        <v>6148</v>
      </c>
      <c r="E50" s="8" t="s">
        <v>205</v>
      </c>
      <c r="F50" s="9">
        <v>6891</v>
      </c>
      <c r="G50" s="8" t="s">
        <v>205</v>
      </c>
      <c r="H50" s="9">
        <v>6891</v>
      </c>
      <c r="I50" s="8" t="s">
        <v>206</v>
      </c>
      <c r="J50" s="3"/>
      <c r="K50" s="45"/>
      <c r="AI50" s="71" t="s">
        <v>1344</v>
      </c>
      <c r="AJ50" s="72">
        <v>6147</v>
      </c>
      <c r="CU50" s="3"/>
      <c r="CV50" s="3"/>
      <c r="CW50" s="3"/>
    </row>
    <row r="51" spans="1:101" ht="39.75" customHeight="1" x14ac:dyDescent="0.25">
      <c r="A51" s="8" t="s">
        <v>27</v>
      </c>
      <c r="B51" s="8" t="s">
        <v>161</v>
      </c>
      <c r="C51" s="8" t="s">
        <v>207</v>
      </c>
      <c r="D51" s="9">
        <v>6148</v>
      </c>
      <c r="E51" s="8" t="s">
        <v>208</v>
      </c>
      <c r="F51" s="9">
        <v>7129</v>
      </c>
      <c r="G51" s="8" t="s">
        <v>208</v>
      </c>
      <c r="H51" s="9">
        <v>7129</v>
      </c>
      <c r="I51" s="8" t="s">
        <v>209</v>
      </c>
      <c r="J51" s="3"/>
      <c r="K51" s="45"/>
      <c r="AI51" s="71" t="s">
        <v>1344</v>
      </c>
      <c r="AJ51" s="72">
        <v>6147</v>
      </c>
      <c r="CU51" s="3"/>
      <c r="CV51" s="3"/>
      <c r="CW51" s="3"/>
    </row>
    <row r="52" spans="1:101" ht="39.75" customHeight="1" x14ac:dyDescent="0.25">
      <c r="A52" s="8" t="s">
        <v>27</v>
      </c>
      <c r="B52" s="8" t="s">
        <v>161</v>
      </c>
      <c r="C52" s="8" t="s">
        <v>210</v>
      </c>
      <c r="D52" s="9">
        <v>6151</v>
      </c>
      <c r="E52" s="8" t="s">
        <v>211</v>
      </c>
      <c r="F52" s="9">
        <v>6892</v>
      </c>
      <c r="G52" s="8" t="s">
        <v>211</v>
      </c>
      <c r="H52" s="10">
        <v>6892</v>
      </c>
      <c r="I52" s="8" t="s">
        <v>212</v>
      </c>
      <c r="J52" s="3"/>
      <c r="K52" s="45"/>
      <c r="AI52" s="71" t="s">
        <v>1345</v>
      </c>
      <c r="AJ52" s="72">
        <v>6150</v>
      </c>
      <c r="CU52" s="3"/>
      <c r="CV52" s="3"/>
      <c r="CW52" s="3"/>
    </row>
    <row r="53" spans="1:101" ht="39.75" customHeight="1" x14ac:dyDescent="0.25">
      <c r="A53" s="8" t="s">
        <v>27</v>
      </c>
      <c r="B53" s="8" t="s">
        <v>161</v>
      </c>
      <c r="C53" s="8" t="s">
        <v>213</v>
      </c>
      <c r="D53" s="9">
        <v>6154</v>
      </c>
      <c r="E53" s="8" t="s">
        <v>214</v>
      </c>
      <c r="F53" s="9">
        <v>6893</v>
      </c>
      <c r="G53" s="8" t="s">
        <v>214</v>
      </c>
      <c r="H53" s="9">
        <v>6893</v>
      </c>
      <c r="I53" s="8" t="s">
        <v>215</v>
      </c>
      <c r="J53" s="3"/>
      <c r="K53" s="45"/>
      <c r="AI53" s="71" t="s">
        <v>1346</v>
      </c>
      <c r="AJ53" s="72">
        <v>6153</v>
      </c>
      <c r="CU53" s="3"/>
      <c r="CV53" s="3"/>
      <c r="CW53" s="3"/>
    </row>
    <row r="54" spans="1:101" ht="39.75" customHeight="1" x14ac:dyDescent="0.25">
      <c r="A54" s="8" t="s">
        <v>28</v>
      </c>
      <c r="B54" s="8" t="s">
        <v>216</v>
      </c>
      <c r="C54" s="8" t="s">
        <v>217</v>
      </c>
      <c r="D54" s="9">
        <v>6157</v>
      </c>
      <c r="E54" s="8" t="s">
        <v>218</v>
      </c>
      <c r="F54" s="9">
        <v>6894</v>
      </c>
      <c r="G54" s="8" t="s">
        <v>218</v>
      </c>
      <c r="H54" s="10">
        <v>6894</v>
      </c>
      <c r="I54" s="8" t="s">
        <v>219</v>
      </c>
      <c r="J54" s="3"/>
      <c r="K54" s="45"/>
      <c r="AI54" s="71" t="s">
        <v>1347</v>
      </c>
      <c r="AJ54" s="72">
        <v>6156</v>
      </c>
      <c r="CU54" s="3"/>
      <c r="CV54" s="3"/>
      <c r="CW54" s="3"/>
    </row>
    <row r="55" spans="1:101" ht="39.75" customHeight="1" x14ac:dyDescent="0.25">
      <c r="A55" s="8" t="s">
        <v>28</v>
      </c>
      <c r="B55" s="8" t="s">
        <v>216</v>
      </c>
      <c r="C55" s="8" t="s">
        <v>220</v>
      </c>
      <c r="D55" s="9">
        <v>6160</v>
      </c>
      <c r="E55" s="8" t="s">
        <v>221</v>
      </c>
      <c r="F55" s="9">
        <v>6895</v>
      </c>
      <c r="G55" s="8" t="s">
        <v>221</v>
      </c>
      <c r="H55" s="9">
        <v>6895</v>
      </c>
      <c r="I55" s="8" t="s">
        <v>222</v>
      </c>
      <c r="J55" s="3"/>
      <c r="K55" s="45"/>
      <c r="AI55" s="71" t="s">
        <v>1348</v>
      </c>
      <c r="AJ55" s="72">
        <v>6159</v>
      </c>
      <c r="CU55" s="3"/>
      <c r="CV55" s="3"/>
      <c r="CW55" s="3"/>
    </row>
    <row r="56" spans="1:101" ht="39.75" customHeight="1" x14ac:dyDescent="0.25">
      <c r="A56" s="8" t="s">
        <v>28</v>
      </c>
      <c r="B56" s="8" t="s">
        <v>216</v>
      </c>
      <c r="C56" s="8" t="s">
        <v>223</v>
      </c>
      <c r="D56" s="9">
        <v>6163</v>
      </c>
      <c r="E56" s="8" t="s">
        <v>224</v>
      </c>
      <c r="F56" s="9">
        <v>6896</v>
      </c>
      <c r="G56" s="8" t="s">
        <v>224</v>
      </c>
      <c r="H56" s="10">
        <v>6896</v>
      </c>
      <c r="I56" s="8" t="s">
        <v>225</v>
      </c>
      <c r="J56" s="3"/>
      <c r="K56" s="45"/>
      <c r="AI56" s="71" t="s">
        <v>1349</v>
      </c>
      <c r="AJ56" s="72">
        <v>6162</v>
      </c>
      <c r="CU56" s="3"/>
      <c r="CV56" s="3"/>
      <c r="CW56" s="3"/>
    </row>
    <row r="57" spans="1:101" ht="39.75" customHeight="1" x14ac:dyDescent="0.25">
      <c r="A57" s="8" t="s">
        <v>28</v>
      </c>
      <c r="B57" s="8" t="s">
        <v>216</v>
      </c>
      <c r="C57" s="8" t="s">
        <v>226</v>
      </c>
      <c r="D57" s="9">
        <v>6166</v>
      </c>
      <c r="E57" s="8" t="s">
        <v>227</v>
      </c>
      <c r="F57" s="9">
        <v>6897</v>
      </c>
      <c r="G57" s="8" t="s">
        <v>227</v>
      </c>
      <c r="H57" s="9">
        <v>6897</v>
      </c>
      <c r="I57" s="8" t="s">
        <v>228</v>
      </c>
      <c r="J57" s="3"/>
      <c r="K57" s="45"/>
      <c r="AI57" s="71" t="s">
        <v>1350</v>
      </c>
      <c r="AJ57" s="72">
        <v>6165</v>
      </c>
      <c r="CU57" s="3"/>
      <c r="CV57" s="3"/>
      <c r="CW57" s="3"/>
    </row>
    <row r="58" spans="1:101" ht="39.75" customHeight="1" x14ac:dyDescent="0.25">
      <c r="A58" s="8" t="s">
        <v>28</v>
      </c>
      <c r="B58" s="8" t="s">
        <v>216</v>
      </c>
      <c r="C58" s="8" t="s">
        <v>229</v>
      </c>
      <c r="D58" s="9">
        <v>6169</v>
      </c>
      <c r="E58" s="8" t="s">
        <v>230</v>
      </c>
      <c r="F58" s="9">
        <v>6898</v>
      </c>
      <c r="G58" s="8" t="s">
        <v>230</v>
      </c>
      <c r="H58" s="10">
        <v>6898</v>
      </c>
      <c r="I58" s="8" t="s">
        <v>231</v>
      </c>
      <c r="J58" s="3"/>
      <c r="K58" s="45"/>
      <c r="AI58" s="71" t="s">
        <v>1351</v>
      </c>
      <c r="AJ58" s="72">
        <v>6168</v>
      </c>
      <c r="CU58" s="3"/>
      <c r="CV58" s="3"/>
      <c r="CW58" s="3"/>
    </row>
    <row r="59" spans="1:101" ht="39.75" customHeight="1" x14ac:dyDescent="0.25">
      <c r="A59" s="8" t="s">
        <v>28</v>
      </c>
      <c r="B59" s="8" t="s">
        <v>216</v>
      </c>
      <c r="C59" s="8" t="s">
        <v>232</v>
      </c>
      <c r="D59" s="9">
        <v>6172</v>
      </c>
      <c r="E59" s="8" t="s">
        <v>233</v>
      </c>
      <c r="F59" s="9">
        <v>6899</v>
      </c>
      <c r="G59" s="8" t="s">
        <v>233</v>
      </c>
      <c r="H59" s="9">
        <v>6899</v>
      </c>
      <c r="I59" s="8" t="s">
        <v>234</v>
      </c>
      <c r="J59" s="3"/>
      <c r="K59" s="45"/>
      <c r="AI59" s="71" t="s">
        <v>1352</v>
      </c>
      <c r="AJ59" s="72">
        <v>6171</v>
      </c>
      <c r="CU59" s="3"/>
      <c r="CV59" s="3"/>
      <c r="CW59" s="3"/>
    </row>
    <row r="60" spans="1:101" ht="39.75" customHeight="1" x14ac:dyDescent="0.25">
      <c r="A60" s="8" t="s">
        <v>28</v>
      </c>
      <c r="B60" s="8" t="s">
        <v>216</v>
      </c>
      <c r="C60" s="8" t="s">
        <v>235</v>
      </c>
      <c r="D60" s="9">
        <v>6175</v>
      </c>
      <c r="E60" s="8" t="s">
        <v>236</v>
      </c>
      <c r="F60" s="9">
        <v>6900</v>
      </c>
      <c r="G60" s="8" t="s">
        <v>236</v>
      </c>
      <c r="H60" s="10">
        <v>6900</v>
      </c>
      <c r="I60" s="8" t="s">
        <v>237</v>
      </c>
      <c r="J60" s="3"/>
      <c r="K60" s="45"/>
      <c r="AI60" s="71" t="s">
        <v>1353</v>
      </c>
      <c r="AJ60" s="72">
        <v>6174</v>
      </c>
      <c r="CU60" s="3"/>
      <c r="CV60" s="3"/>
      <c r="CW60" s="3"/>
    </row>
    <row r="61" spans="1:101" ht="39.75" customHeight="1" x14ac:dyDescent="0.25">
      <c r="A61" s="8" t="s">
        <v>28</v>
      </c>
      <c r="B61" s="8" t="s">
        <v>216</v>
      </c>
      <c r="C61" s="8" t="s">
        <v>238</v>
      </c>
      <c r="D61" s="9">
        <v>6178</v>
      </c>
      <c r="E61" s="8" t="s">
        <v>239</v>
      </c>
      <c r="F61" s="9">
        <v>6901</v>
      </c>
      <c r="G61" s="8" t="s">
        <v>239</v>
      </c>
      <c r="H61" s="9">
        <v>6901</v>
      </c>
      <c r="I61" s="8" t="s">
        <v>240</v>
      </c>
      <c r="J61" s="3"/>
      <c r="K61" s="45"/>
      <c r="AI61" s="71" t="s">
        <v>1354</v>
      </c>
      <c r="AJ61" s="72">
        <v>6177</v>
      </c>
      <c r="CU61" s="3"/>
      <c r="CV61" s="3"/>
      <c r="CW61" s="3"/>
    </row>
    <row r="62" spans="1:101" ht="39.75" customHeight="1" x14ac:dyDescent="0.25">
      <c r="A62" s="8" t="s">
        <v>28</v>
      </c>
      <c r="B62" s="8" t="s">
        <v>216</v>
      </c>
      <c r="C62" s="8" t="s">
        <v>241</v>
      </c>
      <c r="D62" s="9">
        <v>6181</v>
      </c>
      <c r="E62" s="8" t="s">
        <v>242</v>
      </c>
      <c r="F62" s="9">
        <v>6902</v>
      </c>
      <c r="G62" s="8" t="s">
        <v>242</v>
      </c>
      <c r="H62" s="10">
        <v>6902</v>
      </c>
      <c r="I62" s="8" t="s">
        <v>243</v>
      </c>
      <c r="J62" s="3"/>
      <c r="K62" s="45"/>
      <c r="AI62" s="71" t="s">
        <v>1355</v>
      </c>
      <c r="AJ62" s="72">
        <v>6180</v>
      </c>
      <c r="CU62" s="3"/>
      <c r="CV62" s="3"/>
      <c r="CW62" s="3"/>
    </row>
    <row r="63" spans="1:101" ht="39.75" customHeight="1" x14ac:dyDescent="0.25">
      <c r="A63" s="8" t="s">
        <v>28</v>
      </c>
      <c r="B63" s="8" t="s">
        <v>216</v>
      </c>
      <c r="C63" s="8" t="s">
        <v>244</v>
      </c>
      <c r="D63" s="9">
        <v>6184</v>
      </c>
      <c r="E63" s="8" t="s">
        <v>245</v>
      </c>
      <c r="F63" s="9">
        <v>6903</v>
      </c>
      <c r="G63" s="8" t="s">
        <v>245</v>
      </c>
      <c r="H63" s="9">
        <v>6903</v>
      </c>
      <c r="I63" s="8" t="s">
        <v>246</v>
      </c>
      <c r="J63" s="3"/>
      <c r="K63" s="45"/>
      <c r="AI63" s="71" t="s">
        <v>1356</v>
      </c>
      <c r="AJ63" s="72">
        <v>6183</v>
      </c>
      <c r="CU63" s="3"/>
      <c r="CV63" s="3"/>
      <c r="CW63" s="3"/>
    </row>
    <row r="64" spans="1:101" ht="39.75" customHeight="1" x14ac:dyDescent="0.25">
      <c r="A64" s="8" t="s">
        <v>28</v>
      </c>
      <c r="B64" s="8" t="s">
        <v>216</v>
      </c>
      <c r="C64" s="8" t="s">
        <v>247</v>
      </c>
      <c r="D64" s="9">
        <v>6187</v>
      </c>
      <c r="E64" s="8" t="s">
        <v>248</v>
      </c>
      <c r="F64" s="9">
        <v>6904</v>
      </c>
      <c r="G64" s="8" t="s">
        <v>248</v>
      </c>
      <c r="H64" s="10">
        <v>6904</v>
      </c>
      <c r="I64" s="8" t="s">
        <v>249</v>
      </c>
      <c r="J64" s="3"/>
      <c r="K64" s="45"/>
      <c r="AI64" s="71" t="s">
        <v>1357</v>
      </c>
      <c r="AJ64" s="72">
        <v>6186</v>
      </c>
      <c r="CU64" s="3"/>
      <c r="CV64" s="3"/>
      <c r="CW64" s="3"/>
    </row>
    <row r="65" spans="1:101" ht="39.75" customHeight="1" x14ac:dyDescent="0.25">
      <c r="A65" s="8" t="s">
        <v>28</v>
      </c>
      <c r="B65" s="8" t="s">
        <v>216</v>
      </c>
      <c r="C65" s="8" t="s">
        <v>250</v>
      </c>
      <c r="D65" s="9">
        <v>6190</v>
      </c>
      <c r="E65" s="8" t="s">
        <v>251</v>
      </c>
      <c r="F65" s="9">
        <v>6905</v>
      </c>
      <c r="G65" s="8" t="s">
        <v>251</v>
      </c>
      <c r="H65" s="9">
        <v>6905</v>
      </c>
      <c r="I65" s="8" t="s">
        <v>252</v>
      </c>
      <c r="J65" s="3"/>
      <c r="K65" s="45"/>
      <c r="AI65" s="71" t="s">
        <v>1358</v>
      </c>
      <c r="AJ65" s="72">
        <v>6189</v>
      </c>
      <c r="CU65" s="3"/>
      <c r="CV65" s="3"/>
      <c r="CW65" s="3"/>
    </row>
    <row r="66" spans="1:101" ht="39.75" customHeight="1" x14ac:dyDescent="0.25">
      <c r="A66" s="8" t="s">
        <v>29</v>
      </c>
      <c r="B66" s="8" t="s">
        <v>253</v>
      </c>
      <c r="C66" s="8" t="s">
        <v>254</v>
      </c>
      <c r="D66" s="9">
        <v>6193</v>
      </c>
      <c r="E66" s="8" t="s">
        <v>255</v>
      </c>
      <c r="F66" s="9">
        <v>6906</v>
      </c>
      <c r="G66" s="8" t="s">
        <v>255</v>
      </c>
      <c r="H66" s="10">
        <v>6906</v>
      </c>
      <c r="I66" s="8" t="s">
        <v>256</v>
      </c>
      <c r="J66" s="3"/>
      <c r="K66" s="45"/>
      <c r="AI66" s="71" t="s">
        <v>1359</v>
      </c>
      <c r="AJ66" s="72">
        <v>6192</v>
      </c>
      <c r="CU66" s="3"/>
      <c r="CV66" s="3"/>
      <c r="CW66" s="3"/>
    </row>
    <row r="67" spans="1:101" ht="39.75" customHeight="1" x14ac:dyDescent="0.25">
      <c r="A67" s="8" t="s">
        <v>29</v>
      </c>
      <c r="B67" s="8" t="s">
        <v>253</v>
      </c>
      <c r="C67" s="8" t="s">
        <v>257</v>
      </c>
      <c r="D67" s="9">
        <v>6196</v>
      </c>
      <c r="E67" s="8" t="s">
        <v>258</v>
      </c>
      <c r="F67" s="9">
        <v>6907</v>
      </c>
      <c r="G67" s="8" t="s">
        <v>258</v>
      </c>
      <c r="H67" s="9">
        <v>6907</v>
      </c>
      <c r="I67" s="8" t="s">
        <v>259</v>
      </c>
      <c r="J67" s="3"/>
      <c r="K67" s="45"/>
      <c r="AI67" s="71" t="s">
        <v>1360</v>
      </c>
      <c r="AJ67" s="72">
        <v>6195</v>
      </c>
      <c r="CU67" s="3"/>
      <c r="CV67" s="3"/>
      <c r="CW67" s="3"/>
    </row>
    <row r="68" spans="1:101" ht="39.75" customHeight="1" x14ac:dyDescent="0.25">
      <c r="A68" s="8" t="s">
        <v>29</v>
      </c>
      <c r="B68" s="8" t="s">
        <v>253</v>
      </c>
      <c r="C68" s="8" t="s">
        <v>260</v>
      </c>
      <c r="D68" s="9">
        <v>6199</v>
      </c>
      <c r="E68" s="8" t="s">
        <v>261</v>
      </c>
      <c r="F68" s="9">
        <v>6908</v>
      </c>
      <c r="G68" s="8" t="s">
        <v>261</v>
      </c>
      <c r="H68" s="10">
        <v>6908</v>
      </c>
      <c r="I68" s="8" t="s">
        <v>262</v>
      </c>
      <c r="J68" s="3"/>
      <c r="K68" s="45"/>
      <c r="AI68" s="71" t="s">
        <v>1361</v>
      </c>
      <c r="AJ68" s="72">
        <v>6198</v>
      </c>
      <c r="CU68" s="3"/>
      <c r="CV68" s="3"/>
      <c r="CW68" s="3"/>
    </row>
    <row r="69" spans="1:101" ht="39.75" customHeight="1" x14ac:dyDescent="0.25">
      <c r="A69" s="8" t="s">
        <v>29</v>
      </c>
      <c r="B69" s="8" t="s">
        <v>253</v>
      </c>
      <c r="C69" s="8" t="s">
        <v>263</v>
      </c>
      <c r="D69" s="9">
        <v>6202</v>
      </c>
      <c r="E69" s="8" t="s">
        <v>264</v>
      </c>
      <c r="F69" s="9">
        <v>6909</v>
      </c>
      <c r="G69" s="8" t="s">
        <v>264</v>
      </c>
      <c r="H69" s="9">
        <v>6909</v>
      </c>
      <c r="I69" s="8" t="s">
        <v>265</v>
      </c>
      <c r="J69" s="3"/>
      <c r="K69" s="45"/>
      <c r="AI69" s="71" t="s">
        <v>1362</v>
      </c>
      <c r="AJ69" s="72">
        <v>6201</v>
      </c>
      <c r="CU69" s="3"/>
      <c r="CV69" s="3"/>
      <c r="CW69" s="3"/>
    </row>
    <row r="70" spans="1:101" ht="39.75" customHeight="1" x14ac:dyDescent="0.25">
      <c r="A70" s="8" t="s">
        <v>29</v>
      </c>
      <c r="B70" s="8" t="s">
        <v>253</v>
      </c>
      <c r="C70" s="8" t="s">
        <v>266</v>
      </c>
      <c r="D70" s="9">
        <v>6205</v>
      </c>
      <c r="E70" s="8" t="s">
        <v>267</v>
      </c>
      <c r="F70" s="9">
        <v>6910</v>
      </c>
      <c r="G70" s="8" t="s">
        <v>267</v>
      </c>
      <c r="H70" s="10">
        <v>6910</v>
      </c>
      <c r="I70" s="8" t="s">
        <v>268</v>
      </c>
      <c r="J70" s="3"/>
      <c r="K70" s="45"/>
      <c r="AI70" s="71" t="s">
        <v>1363</v>
      </c>
      <c r="AJ70" s="72">
        <v>6204</v>
      </c>
      <c r="CU70" s="3"/>
      <c r="CV70" s="3"/>
      <c r="CW70" s="3"/>
    </row>
    <row r="71" spans="1:101" ht="39.75" customHeight="1" x14ac:dyDescent="0.25">
      <c r="A71" s="8" t="s">
        <v>29</v>
      </c>
      <c r="B71" s="8" t="s">
        <v>253</v>
      </c>
      <c r="C71" s="8" t="s">
        <v>269</v>
      </c>
      <c r="D71" s="9">
        <v>6208</v>
      </c>
      <c r="E71" s="8" t="s">
        <v>270</v>
      </c>
      <c r="F71" s="9">
        <v>6911</v>
      </c>
      <c r="G71" s="8" t="s">
        <v>270</v>
      </c>
      <c r="H71" s="9">
        <v>6911</v>
      </c>
      <c r="I71" s="8" t="s">
        <v>271</v>
      </c>
      <c r="J71" s="3"/>
      <c r="K71" s="45"/>
      <c r="AI71" s="71" t="s">
        <v>1364</v>
      </c>
      <c r="AJ71" s="72">
        <v>6207</v>
      </c>
      <c r="CU71" s="3"/>
      <c r="CV71" s="3"/>
      <c r="CW71" s="3"/>
    </row>
    <row r="72" spans="1:101" ht="39.75" customHeight="1" x14ac:dyDescent="0.25">
      <c r="A72" s="8" t="s">
        <v>29</v>
      </c>
      <c r="B72" s="8" t="s">
        <v>253</v>
      </c>
      <c r="C72" s="8" t="s">
        <v>272</v>
      </c>
      <c r="D72" s="9">
        <v>6211</v>
      </c>
      <c r="E72" s="8" t="s">
        <v>273</v>
      </c>
      <c r="F72" s="9">
        <v>6912</v>
      </c>
      <c r="G72" s="8" t="s">
        <v>273</v>
      </c>
      <c r="H72" s="10">
        <v>6912</v>
      </c>
      <c r="I72" s="8" t="s">
        <v>274</v>
      </c>
      <c r="J72" s="3"/>
      <c r="K72" s="45"/>
      <c r="AI72" s="71" t="s">
        <v>1365</v>
      </c>
      <c r="AJ72" s="72">
        <v>6210</v>
      </c>
      <c r="CU72" s="3"/>
      <c r="CV72" s="3"/>
      <c r="CW72" s="3"/>
    </row>
    <row r="73" spans="1:101" ht="39.75" customHeight="1" x14ac:dyDescent="0.25">
      <c r="A73" s="8" t="s">
        <v>29</v>
      </c>
      <c r="B73" s="8" t="s">
        <v>253</v>
      </c>
      <c r="C73" s="8" t="s">
        <v>275</v>
      </c>
      <c r="D73" s="9">
        <v>6214</v>
      </c>
      <c r="E73" s="8" t="s">
        <v>276</v>
      </c>
      <c r="F73" s="9">
        <v>6913</v>
      </c>
      <c r="G73" s="8" t="s">
        <v>276</v>
      </c>
      <c r="H73" s="9">
        <v>6913</v>
      </c>
      <c r="I73" s="8" t="s">
        <v>277</v>
      </c>
      <c r="J73" s="3"/>
      <c r="K73" s="45"/>
      <c r="AI73" s="71" t="s">
        <v>1366</v>
      </c>
      <c r="AJ73" s="72">
        <v>6213</v>
      </c>
      <c r="CU73" s="3"/>
      <c r="CV73" s="3"/>
      <c r="CW73" s="3"/>
    </row>
    <row r="74" spans="1:101" ht="39.75" customHeight="1" x14ac:dyDescent="0.25">
      <c r="A74" s="8" t="s">
        <v>29</v>
      </c>
      <c r="B74" s="8" t="s">
        <v>253</v>
      </c>
      <c r="C74" s="8" t="s">
        <v>278</v>
      </c>
      <c r="D74" s="9">
        <v>6217</v>
      </c>
      <c r="E74" s="8" t="s">
        <v>279</v>
      </c>
      <c r="F74" s="9">
        <v>6914</v>
      </c>
      <c r="G74" s="8" t="s">
        <v>279</v>
      </c>
      <c r="H74" s="10">
        <v>6914</v>
      </c>
      <c r="I74" s="8" t="s">
        <v>280</v>
      </c>
      <c r="J74" s="3"/>
      <c r="K74" s="45"/>
      <c r="AI74" s="71" t="s">
        <v>1367</v>
      </c>
      <c r="AJ74" s="72">
        <v>6216</v>
      </c>
      <c r="CU74" s="3"/>
      <c r="CV74" s="3"/>
      <c r="CW74" s="3"/>
    </row>
    <row r="75" spans="1:101" ht="39.75" customHeight="1" x14ac:dyDescent="0.25">
      <c r="A75" s="8" t="s">
        <v>29</v>
      </c>
      <c r="B75" s="8" t="s">
        <v>253</v>
      </c>
      <c r="C75" s="8" t="s">
        <v>281</v>
      </c>
      <c r="D75" s="9">
        <v>6220</v>
      </c>
      <c r="E75" s="8" t="s">
        <v>282</v>
      </c>
      <c r="F75" s="9">
        <v>6915</v>
      </c>
      <c r="G75" s="8" t="s">
        <v>282</v>
      </c>
      <c r="H75" s="9">
        <v>6915</v>
      </c>
      <c r="I75" s="8" t="s">
        <v>283</v>
      </c>
      <c r="J75" s="3"/>
      <c r="K75" s="45"/>
      <c r="AI75" s="71" t="s">
        <v>1368</v>
      </c>
      <c r="AJ75" s="72">
        <v>6219</v>
      </c>
      <c r="CU75" s="3"/>
      <c r="CV75" s="3"/>
      <c r="CW75" s="3"/>
    </row>
    <row r="76" spans="1:101" ht="39.75" customHeight="1" x14ac:dyDescent="0.25">
      <c r="A76" s="8" t="s">
        <v>29</v>
      </c>
      <c r="B76" s="8" t="s">
        <v>253</v>
      </c>
      <c r="C76" s="8" t="s">
        <v>284</v>
      </c>
      <c r="D76" s="9">
        <v>6223</v>
      </c>
      <c r="E76" s="8" t="s">
        <v>285</v>
      </c>
      <c r="F76" s="9">
        <v>6916</v>
      </c>
      <c r="G76" s="8" t="s">
        <v>285</v>
      </c>
      <c r="H76" s="10">
        <v>6916</v>
      </c>
      <c r="I76" s="8" t="s">
        <v>286</v>
      </c>
      <c r="J76" s="3"/>
      <c r="K76" s="45"/>
      <c r="AI76" s="71" t="s">
        <v>1369</v>
      </c>
      <c r="AJ76" s="72">
        <v>6222</v>
      </c>
      <c r="CU76" s="3"/>
      <c r="CV76" s="3"/>
      <c r="CW76" s="3"/>
    </row>
    <row r="77" spans="1:101" ht="39.75" customHeight="1" x14ac:dyDescent="0.25">
      <c r="A77" s="8" t="s">
        <v>30</v>
      </c>
      <c r="B77" s="8" t="s">
        <v>287</v>
      </c>
      <c r="C77" s="8" t="s">
        <v>288</v>
      </c>
      <c r="D77" s="9">
        <v>6226</v>
      </c>
      <c r="E77" s="8" t="s">
        <v>289</v>
      </c>
      <c r="F77" s="9">
        <v>6917</v>
      </c>
      <c r="G77" s="8" t="s">
        <v>289</v>
      </c>
      <c r="H77" s="9">
        <v>6917</v>
      </c>
      <c r="I77" s="8" t="s">
        <v>290</v>
      </c>
      <c r="J77" s="3"/>
      <c r="K77" s="45"/>
      <c r="AI77" s="71" t="s">
        <v>1370</v>
      </c>
      <c r="AJ77" s="72">
        <v>6225</v>
      </c>
      <c r="CU77" s="3"/>
      <c r="CV77" s="3"/>
      <c r="CW77" s="3"/>
    </row>
    <row r="78" spans="1:101" ht="39.75" customHeight="1" x14ac:dyDescent="0.25">
      <c r="A78" s="8" t="s">
        <v>30</v>
      </c>
      <c r="B78" s="8" t="s">
        <v>287</v>
      </c>
      <c r="C78" s="8" t="s">
        <v>291</v>
      </c>
      <c r="D78" s="9">
        <v>6229</v>
      </c>
      <c r="E78" s="8" t="s">
        <v>292</v>
      </c>
      <c r="F78" s="9">
        <v>6918</v>
      </c>
      <c r="G78" s="8" t="s">
        <v>292</v>
      </c>
      <c r="H78" s="10">
        <v>6918</v>
      </c>
      <c r="I78" s="8" t="s">
        <v>293</v>
      </c>
      <c r="J78" s="3"/>
      <c r="K78" s="45"/>
      <c r="AI78" s="71" t="s">
        <v>1371</v>
      </c>
      <c r="AJ78" s="72">
        <v>6228</v>
      </c>
      <c r="CU78" s="3"/>
      <c r="CV78" s="3"/>
      <c r="CW78" s="3"/>
    </row>
    <row r="79" spans="1:101" ht="39.75" customHeight="1" x14ac:dyDescent="0.25">
      <c r="A79" s="8" t="s">
        <v>30</v>
      </c>
      <c r="B79" s="8" t="s">
        <v>287</v>
      </c>
      <c r="C79" s="8" t="s">
        <v>294</v>
      </c>
      <c r="D79" s="9">
        <v>6232</v>
      </c>
      <c r="E79" s="8" t="s">
        <v>295</v>
      </c>
      <c r="F79" s="9">
        <v>6919</v>
      </c>
      <c r="G79" s="8" t="s">
        <v>295</v>
      </c>
      <c r="H79" s="9">
        <v>6919</v>
      </c>
      <c r="I79" s="8" t="s">
        <v>296</v>
      </c>
      <c r="J79" s="3"/>
      <c r="K79" s="45"/>
      <c r="AI79" s="71" t="s">
        <v>1372</v>
      </c>
      <c r="AJ79" s="72">
        <v>6231</v>
      </c>
      <c r="CU79" s="3"/>
      <c r="CV79" s="3"/>
      <c r="CW79" s="3"/>
    </row>
    <row r="80" spans="1:101" ht="39.75" customHeight="1" x14ac:dyDescent="0.25">
      <c r="A80" s="8" t="s">
        <v>30</v>
      </c>
      <c r="B80" s="8" t="s">
        <v>287</v>
      </c>
      <c r="C80" s="8" t="s">
        <v>297</v>
      </c>
      <c r="D80" s="9">
        <v>6232</v>
      </c>
      <c r="E80" s="8" t="s">
        <v>298</v>
      </c>
      <c r="F80" s="9">
        <v>7130</v>
      </c>
      <c r="G80" s="8" t="s">
        <v>298</v>
      </c>
      <c r="H80" s="9">
        <v>7130</v>
      </c>
      <c r="I80" s="8" t="s">
        <v>299</v>
      </c>
      <c r="J80" s="3"/>
      <c r="K80" s="45"/>
      <c r="AI80" s="71" t="s">
        <v>1372</v>
      </c>
      <c r="AJ80" s="72">
        <v>6231</v>
      </c>
      <c r="CU80" s="3"/>
      <c r="CV80" s="3"/>
      <c r="CW80" s="3"/>
    </row>
    <row r="81" spans="1:101" ht="39.75" customHeight="1" x14ac:dyDescent="0.25">
      <c r="A81" s="8" t="s">
        <v>30</v>
      </c>
      <c r="B81" s="8" t="s">
        <v>287</v>
      </c>
      <c r="C81" s="8" t="s">
        <v>300</v>
      </c>
      <c r="D81" s="9">
        <v>6235</v>
      </c>
      <c r="E81" s="8" t="s">
        <v>301</v>
      </c>
      <c r="F81" s="9">
        <v>6920</v>
      </c>
      <c r="G81" s="8" t="s">
        <v>301</v>
      </c>
      <c r="H81" s="10">
        <v>6920</v>
      </c>
      <c r="I81" s="8" t="s">
        <v>302</v>
      </c>
      <c r="J81" s="3"/>
      <c r="K81" s="45"/>
      <c r="AI81" s="71" t="s">
        <v>1373</v>
      </c>
      <c r="AJ81" s="72">
        <v>6234</v>
      </c>
      <c r="CU81" s="3"/>
      <c r="CV81" s="3"/>
      <c r="CW81" s="3"/>
    </row>
    <row r="82" spans="1:101" ht="39.75" customHeight="1" x14ac:dyDescent="0.25">
      <c r="A82" s="8" t="s">
        <v>30</v>
      </c>
      <c r="B82" s="8" t="s">
        <v>287</v>
      </c>
      <c r="C82" s="8" t="s">
        <v>303</v>
      </c>
      <c r="D82" s="9">
        <v>6238</v>
      </c>
      <c r="E82" s="8" t="s">
        <v>304</v>
      </c>
      <c r="F82" s="9">
        <v>6921</v>
      </c>
      <c r="G82" s="8" t="s">
        <v>304</v>
      </c>
      <c r="H82" s="9">
        <v>6921</v>
      </c>
      <c r="I82" s="8" t="s">
        <v>305</v>
      </c>
      <c r="J82" s="3"/>
      <c r="K82" s="45"/>
      <c r="AI82" s="71" t="s">
        <v>1374</v>
      </c>
      <c r="AJ82" s="72">
        <v>6237</v>
      </c>
      <c r="CU82" s="3"/>
      <c r="CV82" s="3"/>
      <c r="CW82" s="3"/>
    </row>
    <row r="83" spans="1:101" ht="39.75" customHeight="1" x14ac:dyDescent="0.25">
      <c r="A83" s="8" t="s">
        <v>30</v>
      </c>
      <c r="B83" s="8" t="s">
        <v>287</v>
      </c>
      <c r="C83" s="8" t="s">
        <v>306</v>
      </c>
      <c r="D83" s="9">
        <v>6241</v>
      </c>
      <c r="E83" s="8" t="s">
        <v>307</v>
      </c>
      <c r="F83" s="9">
        <v>6922</v>
      </c>
      <c r="G83" s="8" t="s">
        <v>307</v>
      </c>
      <c r="H83" s="10">
        <v>6922</v>
      </c>
      <c r="I83" s="8" t="s">
        <v>308</v>
      </c>
      <c r="J83" s="3"/>
      <c r="K83" s="45"/>
      <c r="AI83" s="71" t="s">
        <v>1375</v>
      </c>
      <c r="AJ83" s="72">
        <v>6240</v>
      </c>
      <c r="CU83" s="3"/>
      <c r="CV83" s="3"/>
      <c r="CW83" s="3"/>
    </row>
    <row r="84" spans="1:101" ht="39.75" customHeight="1" x14ac:dyDescent="0.25">
      <c r="A84" s="8" t="s">
        <v>30</v>
      </c>
      <c r="B84" s="8" t="s">
        <v>287</v>
      </c>
      <c r="C84" s="8" t="s">
        <v>309</v>
      </c>
      <c r="D84" s="9">
        <v>6244</v>
      </c>
      <c r="E84" s="8" t="s">
        <v>310</v>
      </c>
      <c r="F84" s="9">
        <v>6923</v>
      </c>
      <c r="G84" s="8" t="s">
        <v>310</v>
      </c>
      <c r="H84" s="9">
        <v>6923</v>
      </c>
      <c r="I84" s="8" t="s">
        <v>311</v>
      </c>
      <c r="J84" s="3"/>
      <c r="K84" s="45"/>
      <c r="AI84" s="71" t="s">
        <v>1376</v>
      </c>
      <c r="AJ84" s="72">
        <v>6243</v>
      </c>
      <c r="CU84" s="3"/>
      <c r="CV84" s="3"/>
      <c r="CW84" s="3"/>
    </row>
    <row r="85" spans="1:101" ht="39.75" customHeight="1" x14ac:dyDescent="0.25">
      <c r="A85" s="8" t="s">
        <v>30</v>
      </c>
      <c r="B85" s="8" t="s">
        <v>287</v>
      </c>
      <c r="C85" s="8" t="s">
        <v>312</v>
      </c>
      <c r="D85" s="9">
        <v>6247</v>
      </c>
      <c r="E85" s="8" t="s">
        <v>313</v>
      </c>
      <c r="F85" s="9">
        <v>6924</v>
      </c>
      <c r="G85" s="8" t="s">
        <v>313</v>
      </c>
      <c r="H85" s="10">
        <v>6924</v>
      </c>
      <c r="I85" s="8" t="s">
        <v>314</v>
      </c>
      <c r="J85" s="3"/>
      <c r="K85" s="45"/>
      <c r="AI85" s="71" t="s">
        <v>1377</v>
      </c>
      <c r="AJ85" s="72">
        <v>6246</v>
      </c>
      <c r="CU85" s="3"/>
      <c r="CV85" s="3"/>
      <c r="CW85" s="3"/>
    </row>
    <row r="86" spans="1:101" ht="39.75" customHeight="1" x14ac:dyDescent="0.25">
      <c r="A86" s="8" t="s">
        <v>30</v>
      </c>
      <c r="B86" s="8" t="s">
        <v>287</v>
      </c>
      <c r="C86" s="8" t="s">
        <v>315</v>
      </c>
      <c r="D86" s="9">
        <v>6250</v>
      </c>
      <c r="E86" s="8" t="s">
        <v>316</v>
      </c>
      <c r="F86" s="9">
        <v>6925</v>
      </c>
      <c r="G86" s="8" t="s">
        <v>316</v>
      </c>
      <c r="H86" s="9">
        <v>6925</v>
      </c>
      <c r="I86" s="8" t="s">
        <v>317</v>
      </c>
      <c r="J86" s="3"/>
      <c r="K86" s="45"/>
      <c r="AI86" s="71" t="s">
        <v>1378</v>
      </c>
      <c r="AJ86" s="72">
        <v>6249</v>
      </c>
      <c r="CU86" s="3"/>
      <c r="CV86" s="3"/>
      <c r="CW86" s="3"/>
    </row>
    <row r="87" spans="1:101" ht="39.75" customHeight="1" x14ac:dyDescent="0.25">
      <c r="A87" s="8" t="s">
        <v>30</v>
      </c>
      <c r="B87" s="8" t="s">
        <v>287</v>
      </c>
      <c r="C87" s="8" t="s">
        <v>318</v>
      </c>
      <c r="D87" s="9">
        <v>6253</v>
      </c>
      <c r="E87" s="8" t="s">
        <v>319</v>
      </c>
      <c r="F87" s="9">
        <v>6926</v>
      </c>
      <c r="G87" s="8" t="s">
        <v>319</v>
      </c>
      <c r="H87" s="10">
        <v>6926</v>
      </c>
      <c r="I87" s="8" t="s">
        <v>320</v>
      </c>
      <c r="J87" s="3"/>
      <c r="K87" s="45"/>
      <c r="AI87" s="71" t="s">
        <v>1379</v>
      </c>
      <c r="AJ87" s="72">
        <v>6252</v>
      </c>
      <c r="CU87" s="3"/>
      <c r="CV87" s="3"/>
      <c r="CW87" s="3"/>
    </row>
    <row r="88" spans="1:101" ht="39.75" customHeight="1" x14ac:dyDescent="0.25">
      <c r="A88" s="8" t="s">
        <v>30</v>
      </c>
      <c r="B88" s="8" t="s">
        <v>287</v>
      </c>
      <c r="C88" s="8" t="s">
        <v>321</v>
      </c>
      <c r="D88" s="9">
        <v>6256</v>
      </c>
      <c r="E88" s="8" t="s">
        <v>322</v>
      </c>
      <c r="F88" s="9">
        <v>6927</v>
      </c>
      <c r="G88" s="8" t="s">
        <v>322</v>
      </c>
      <c r="H88" s="9">
        <v>6927</v>
      </c>
      <c r="I88" s="8" t="s">
        <v>323</v>
      </c>
      <c r="J88" s="3"/>
      <c r="K88" s="45"/>
      <c r="AI88" s="71" t="s">
        <v>1380</v>
      </c>
      <c r="AJ88" s="72">
        <v>6255</v>
      </c>
      <c r="CU88" s="3"/>
      <c r="CV88" s="3"/>
      <c r="CW88" s="3"/>
    </row>
    <row r="89" spans="1:101" ht="39.75" customHeight="1" x14ac:dyDescent="0.25">
      <c r="A89" s="8" t="s">
        <v>30</v>
      </c>
      <c r="B89" s="8" t="s">
        <v>287</v>
      </c>
      <c r="C89" s="8" t="s">
        <v>324</v>
      </c>
      <c r="D89" s="9">
        <v>6259</v>
      </c>
      <c r="E89" s="8" t="s">
        <v>325</v>
      </c>
      <c r="F89" s="9">
        <v>6928</v>
      </c>
      <c r="G89" s="8" t="s">
        <v>325</v>
      </c>
      <c r="H89" s="10">
        <v>6928</v>
      </c>
      <c r="I89" s="8" t="s">
        <v>326</v>
      </c>
      <c r="J89" s="3"/>
      <c r="K89" s="45"/>
      <c r="AI89" s="71" t="s">
        <v>1381</v>
      </c>
      <c r="AJ89" s="72">
        <v>6258</v>
      </c>
      <c r="CU89" s="3"/>
      <c r="CV89" s="3"/>
      <c r="CW89" s="3"/>
    </row>
    <row r="90" spans="1:101" ht="39.75" customHeight="1" x14ac:dyDescent="0.25">
      <c r="A90" s="8" t="s">
        <v>30</v>
      </c>
      <c r="B90" s="8" t="s">
        <v>287</v>
      </c>
      <c r="C90" s="8" t="s">
        <v>327</v>
      </c>
      <c r="D90" s="9">
        <v>6262</v>
      </c>
      <c r="E90" s="8" t="s">
        <v>328</v>
      </c>
      <c r="F90" s="9">
        <v>6929</v>
      </c>
      <c r="G90" s="8" t="s">
        <v>328</v>
      </c>
      <c r="H90" s="9">
        <v>6929</v>
      </c>
      <c r="I90" s="8" t="s">
        <v>329</v>
      </c>
      <c r="J90" s="3"/>
      <c r="K90" s="45"/>
      <c r="AI90" s="71" t="s">
        <v>1382</v>
      </c>
      <c r="AJ90" s="72">
        <v>6261</v>
      </c>
      <c r="CU90" s="3"/>
      <c r="CV90" s="3"/>
      <c r="CW90" s="3"/>
    </row>
    <row r="91" spans="1:101" ht="39.75" customHeight="1" x14ac:dyDescent="0.25">
      <c r="A91" s="8" t="s">
        <v>30</v>
      </c>
      <c r="B91" s="8" t="s">
        <v>287</v>
      </c>
      <c r="C91" s="8" t="s">
        <v>330</v>
      </c>
      <c r="D91" s="9">
        <v>6265</v>
      </c>
      <c r="E91" s="8" t="s">
        <v>331</v>
      </c>
      <c r="F91" s="9">
        <v>6930</v>
      </c>
      <c r="G91" s="8" t="s">
        <v>331</v>
      </c>
      <c r="H91" s="10">
        <v>6930</v>
      </c>
      <c r="I91" s="8" t="s">
        <v>332</v>
      </c>
      <c r="J91" s="3"/>
      <c r="K91" s="45"/>
      <c r="AI91" s="71" t="s">
        <v>1383</v>
      </c>
      <c r="AJ91" s="72">
        <v>6264</v>
      </c>
      <c r="CU91" s="3"/>
      <c r="CV91" s="3"/>
      <c r="CW91" s="3"/>
    </row>
    <row r="92" spans="1:101" ht="39.75" customHeight="1" x14ac:dyDescent="0.25">
      <c r="A92" s="8" t="s">
        <v>30</v>
      </c>
      <c r="B92" s="8" t="s">
        <v>287</v>
      </c>
      <c r="C92" s="8" t="s">
        <v>333</v>
      </c>
      <c r="D92" s="9">
        <v>6268</v>
      </c>
      <c r="E92" s="8" t="s">
        <v>334</v>
      </c>
      <c r="F92" s="9">
        <v>6931</v>
      </c>
      <c r="G92" s="8" t="s">
        <v>334</v>
      </c>
      <c r="H92" s="9">
        <v>6931</v>
      </c>
      <c r="I92" s="8" t="s">
        <v>335</v>
      </c>
      <c r="J92" s="3"/>
      <c r="K92" s="45"/>
      <c r="AI92" s="71" t="s">
        <v>1384</v>
      </c>
      <c r="AJ92" s="72">
        <v>6267</v>
      </c>
      <c r="CU92" s="3"/>
      <c r="CV92" s="3"/>
      <c r="CW92" s="3"/>
    </row>
    <row r="93" spans="1:101" ht="39.75" customHeight="1" x14ac:dyDescent="0.25">
      <c r="A93" s="8" t="s">
        <v>30</v>
      </c>
      <c r="B93" s="8" t="s">
        <v>287</v>
      </c>
      <c r="C93" s="8" t="s">
        <v>336</v>
      </c>
      <c r="D93" s="9">
        <v>6271</v>
      </c>
      <c r="E93" s="8" t="s">
        <v>337</v>
      </c>
      <c r="F93" s="9">
        <v>6932</v>
      </c>
      <c r="G93" s="8" t="s">
        <v>337</v>
      </c>
      <c r="H93" s="10">
        <v>6932</v>
      </c>
      <c r="I93" s="8" t="s">
        <v>338</v>
      </c>
      <c r="J93" s="3"/>
      <c r="K93" s="45"/>
      <c r="AI93" s="71" t="s">
        <v>1385</v>
      </c>
      <c r="AJ93" s="72">
        <v>6270</v>
      </c>
      <c r="CU93" s="3"/>
      <c r="CV93" s="3"/>
      <c r="CW93" s="3"/>
    </row>
    <row r="94" spans="1:101" ht="39.75" customHeight="1" x14ac:dyDescent="0.25">
      <c r="A94" s="8" t="s">
        <v>30</v>
      </c>
      <c r="B94" s="8" t="s">
        <v>287</v>
      </c>
      <c r="C94" s="8" t="s">
        <v>339</v>
      </c>
      <c r="D94" s="9">
        <v>6274</v>
      </c>
      <c r="E94" s="8" t="s">
        <v>340</v>
      </c>
      <c r="F94" s="9">
        <v>6933</v>
      </c>
      <c r="G94" s="8" t="s">
        <v>340</v>
      </c>
      <c r="H94" s="9">
        <v>6933</v>
      </c>
      <c r="I94" s="8" t="s">
        <v>341</v>
      </c>
      <c r="J94" s="3"/>
      <c r="K94" s="45"/>
      <c r="AI94" s="71" t="s">
        <v>1386</v>
      </c>
      <c r="AJ94" s="72">
        <v>6273</v>
      </c>
      <c r="CU94" s="3"/>
      <c r="CV94" s="3"/>
      <c r="CW94" s="3"/>
    </row>
    <row r="95" spans="1:101" ht="39.75" customHeight="1" x14ac:dyDescent="0.25">
      <c r="A95" s="8" t="s">
        <v>31</v>
      </c>
      <c r="B95" s="8" t="s">
        <v>342</v>
      </c>
      <c r="C95" s="8" t="s">
        <v>343</v>
      </c>
      <c r="D95" s="9">
        <v>6277</v>
      </c>
      <c r="E95" s="8" t="s">
        <v>344</v>
      </c>
      <c r="F95" s="9">
        <v>6934</v>
      </c>
      <c r="G95" s="8" t="s">
        <v>344</v>
      </c>
      <c r="H95" s="10">
        <v>6934</v>
      </c>
      <c r="I95" s="8" t="s">
        <v>345</v>
      </c>
      <c r="J95" s="3"/>
      <c r="K95" s="45"/>
      <c r="AI95" s="71" t="s">
        <v>1387</v>
      </c>
      <c r="AJ95" s="72">
        <v>6276</v>
      </c>
      <c r="CU95" s="3"/>
      <c r="CV95" s="3"/>
      <c r="CW95" s="3"/>
    </row>
    <row r="96" spans="1:101" ht="39.75" customHeight="1" x14ac:dyDescent="0.25">
      <c r="A96" s="8" t="s">
        <v>31</v>
      </c>
      <c r="B96" s="8" t="s">
        <v>342</v>
      </c>
      <c r="C96" s="8" t="s">
        <v>346</v>
      </c>
      <c r="D96" s="9">
        <v>6280</v>
      </c>
      <c r="E96" s="8" t="s">
        <v>347</v>
      </c>
      <c r="F96" s="9">
        <v>6935</v>
      </c>
      <c r="G96" s="8" t="s">
        <v>347</v>
      </c>
      <c r="H96" s="9">
        <v>6935</v>
      </c>
      <c r="I96" s="8" t="s">
        <v>348</v>
      </c>
      <c r="J96" s="3"/>
      <c r="K96" s="45"/>
      <c r="AI96" s="71" t="s">
        <v>1388</v>
      </c>
      <c r="AJ96" s="72">
        <v>6279</v>
      </c>
      <c r="CU96" s="3"/>
      <c r="CV96" s="3"/>
      <c r="CW96" s="3"/>
    </row>
    <row r="97" spans="1:101" ht="39.75" customHeight="1" x14ac:dyDescent="0.25">
      <c r="A97" s="8" t="s">
        <v>31</v>
      </c>
      <c r="B97" s="8" t="s">
        <v>342</v>
      </c>
      <c r="C97" s="8" t="s">
        <v>349</v>
      </c>
      <c r="D97" s="9">
        <v>6283</v>
      </c>
      <c r="E97" s="8" t="s">
        <v>350</v>
      </c>
      <c r="F97" s="9">
        <v>6936</v>
      </c>
      <c r="G97" s="8" t="s">
        <v>350</v>
      </c>
      <c r="H97" s="10">
        <v>6936</v>
      </c>
      <c r="I97" s="8" t="s">
        <v>351</v>
      </c>
      <c r="J97" s="3"/>
      <c r="K97" s="45"/>
      <c r="AI97" s="71" t="s">
        <v>1389</v>
      </c>
      <c r="AJ97" s="72">
        <v>6282</v>
      </c>
      <c r="CU97" s="3"/>
      <c r="CV97" s="3"/>
      <c r="CW97" s="3"/>
    </row>
    <row r="98" spans="1:101" ht="39.75" customHeight="1" x14ac:dyDescent="0.25">
      <c r="A98" s="8" t="s">
        <v>31</v>
      </c>
      <c r="B98" s="8" t="s">
        <v>342</v>
      </c>
      <c r="C98" s="8" t="s">
        <v>352</v>
      </c>
      <c r="D98" s="9">
        <v>6286</v>
      </c>
      <c r="E98" s="8" t="s">
        <v>353</v>
      </c>
      <c r="F98" s="9">
        <v>6937</v>
      </c>
      <c r="G98" s="8" t="s">
        <v>353</v>
      </c>
      <c r="H98" s="9">
        <v>6937</v>
      </c>
      <c r="I98" s="8" t="s">
        <v>354</v>
      </c>
      <c r="J98" s="3"/>
      <c r="K98" s="45"/>
      <c r="AI98" s="71" t="s">
        <v>1390</v>
      </c>
      <c r="AJ98" s="72">
        <v>6285</v>
      </c>
      <c r="CU98" s="3"/>
      <c r="CV98" s="3"/>
      <c r="CW98" s="3"/>
    </row>
    <row r="99" spans="1:101" ht="39.75" customHeight="1" x14ac:dyDescent="0.25">
      <c r="A99" s="8" t="s">
        <v>31</v>
      </c>
      <c r="B99" s="8" t="s">
        <v>342</v>
      </c>
      <c r="C99" s="8" t="s">
        <v>355</v>
      </c>
      <c r="D99" s="9">
        <v>6289</v>
      </c>
      <c r="E99" s="8" t="s">
        <v>356</v>
      </c>
      <c r="F99" s="9">
        <v>6938</v>
      </c>
      <c r="G99" s="8" t="s">
        <v>356</v>
      </c>
      <c r="H99" s="10">
        <v>6938</v>
      </c>
      <c r="I99" s="8" t="s">
        <v>357</v>
      </c>
      <c r="J99" s="3"/>
      <c r="K99" s="45"/>
      <c r="AI99" s="71" t="s">
        <v>1391</v>
      </c>
      <c r="AJ99" s="72">
        <v>6288</v>
      </c>
      <c r="CU99" s="3"/>
      <c r="CV99" s="3"/>
      <c r="CW99" s="3"/>
    </row>
    <row r="100" spans="1:101" ht="39.75" customHeight="1" x14ac:dyDescent="0.25">
      <c r="A100" s="8" t="s">
        <v>31</v>
      </c>
      <c r="B100" s="8" t="s">
        <v>342</v>
      </c>
      <c r="C100" s="8" t="s">
        <v>358</v>
      </c>
      <c r="D100" s="9">
        <v>6292</v>
      </c>
      <c r="E100" s="8" t="s">
        <v>359</v>
      </c>
      <c r="F100" s="9">
        <v>6939</v>
      </c>
      <c r="G100" s="8" t="s">
        <v>359</v>
      </c>
      <c r="H100" s="9">
        <v>6939</v>
      </c>
      <c r="I100" s="8" t="s">
        <v>360</v>
      </c>
      <c r="J100" s="3"/>
      <c r="K100" s="45"/>
      <c r="AI100" s="71" t="s">
        <v>1392</v>
      </c>
      <c r="AJ100" s="72">
        <v>6291</v>
      </c>
      <c r="CU100" s="3"/>
      <c r="CV100" s="3"/>
      <c r="CW100" s="3"/>
    </row>
    <row r="101" spans="1:101" ht="39.75" customHeight="1" x14ac:dyDescent="0.25">
      <c r="A101" s="8" t="s">
        <v>31</v>
      </c>
      <c r="B101" s="8" t="s">
        <v>342</v>
      </c>
      <c r="C101" s="8" t="s">
        <v>361</v>
      </c>
      <c r="D101" s="9">
        <v>6295</v>
      </c>
      <c r="E101" s="8" t="s">
        <v>362</v>
      </c>
      <c r="F101" s="9">
        <v>6940</v>
      </c>
      <c r="G101" s="8" t="s">
        <v>362</v>
      </c>
      <c r="H101" s="10">
        <v>6940</v>
      </c>
      <c r="I101" s="8" t="s">
        <v>363</v>
      </c>
      <c r="J101" s="3"/>
      <c r="K101" s="45"/>
      <c r="AI101" s="71" t="s">
        <v>1393</v>
      </c>
      <c r="AJ101" s="72">
        <v>6294</v>
      </c>
      <c r="CU101" s="3"/>
      <c r="CV101" s="3"/>
      <c r="CW101" s="3"/>
    </row>
    <row r="102" spans="1:101" ht="39.75" customHeight="1" x14ac:dyDescent="0.25">
      <c r="A102" s="8" t="s">
        <v>31</v>
      </c>
      <c r="B102" s="8" t="s">
        <v>342</v>
      </c>
      <c r="C102" s="8" t="s">
        <v>364</v>
      </c>
      <c r="D102" s="9">
        <v>6298</v>
      </c>
      <c r="E102" s="8" t="s">
        <v>365</v>
      </c>
      <c r="F102" s="9">
        <v>6941</v>
      </c>
      <c r="G102" s="8" t="s">
        <v>365</v>
      </c>
      <c r="H102" s="9">
        <v>6941</v>
      </c>
      <c r="I102" s="8" t="s">
        <v>366</v>
      </c>
      <c r="J102" s="3"/>
      <c r="K102" s="45"/>
      <c r="AI102" s="71" t="s">
        <v>1394</v>
      </c>
      <c r="AJ102" s="72">
        <v>6297</v>
      </c>
      <c r="CU102" s="3"/>
      <c r="CV102" s="3"/>
      <c r="CW102" s="3"/>
    </row>
    <row r="103" spans="1:101" ht="39.75" customHeight="1" x14ac:dyDescent="0.25">
      <c r="A103" s="8" t="s">
        <v>31</v>
      </c>
      <c r="B103" s="8" t="s">
        <v>342</v>
      </c>
      <c r="C103" s="8" t="s">
        <v>367</v>
      </c>
      <c r="D103" s="9">
        <v>6301</v>
      </c>
      <c r="E103" s="8" t="s">
        <v>368</v>
      </c>
      <c r="F103" s="9">
        <v>6942</v>
      </c>
      <c r="G103" s="8" t="s">
        <v>368</v>
      </c>
      <c r="H103" s="10">
        <v>6942</v>
      </c>
      <c r="I103" s="8" t="s">
        <v>369</v>
      </c>
      <c r="J103" s="3"/>
      <c r="K103" s="45"/>
      <c r="AI103" s="71" t="s">
        <v>1395</v>
      </c>
      <c r="AJ103" s="72">
        <v>6300</v>
      </c>
      <c r="CU103" s="3"/>
      <c r="CV103" s="3"/>
      <c r="CW103" s="3"/>
    </row>
    <row r="104" spans="1:101" ht="39.75" customHeight="1" x14ac:dyDescent="0.25">
      <c r="A104" s="8" t="s">
        <v>31</v>
      </c>
      <c r="B104" s="8" t="s">
        <v>342</v>
      </c>
      <c r="C104" s="8" t="s">
        <v>370</v>
      </c>
      <c r="D104" s="9">
        <v>6304</v>
      </c>
      <c r="E104" s="8" t="s">
        <v>371</v>
      </c>
      <c r="F104" s="9">
        <v>6943</v>
      </c>
      <c r="G104" s="8" t="s">
        <v>371</v>
      </c>
      <c r="H104" s="9">
        <v>6943</v>
      </c>
      <c r="I104" s="8" t="s">
        <v>372</v>
      </c>
      <c r="J104" s="3"/>
      <c r="K104" s="45"/>
      <c r="AI104" s="71" t="s">
        <v>1396</v>
      </c>
      <c r="AJ104" s="72">
        <v>6303</v>
      </c>
      <c r="CU104" s="3"/>
      <c r="CV104" s="3"/>
      <c r="CW104" s="3"/>
    </row>
    <row r="105" spans="1:101" ht="39.75" customHeight="1" x14ac:dyDescent="0.25">
      <c r="A105" s="8" t="s">
        <v>31</v>
      </c>
      <c r="B105" s="8" t="s">
        <v>342</v>
      </c>
      <c r="C105" s="8" t="s">
        <v>373</v>
      </c>
      <c r="D105" s="9">
        <v>6307</v>
      </c>
      <c r="E105" s="8" t="s">
        <v>374</v>
      </c>
      <c r="F105" s="9">
        <v>6944</v>
      </c>
      <c r="G105" s="8" t="s">
        <v>374</v>
      </c>
      <c r="H105" s="10">
        <v>6944</v>
      </c>
      <c r="I105" s="8" t="s">
        <v>375</v>
      </c>
      <c r="J105" s="3"/>
      <c r="K105" s="45"/>
      <c r="AI105" s="71" t="s">
        <v>1397</v>
      </c>
      <c r="AJ105" s="72">
        <v>6306</v>
      </c>
      <c r="CU105" s="3"/>
      <c r="CV105" s="3"/>
      <c r="CW105" s="3"/>
    </row>
    <row r="106" spans="1:101" ht="39.75" customHeight="1" x14ac:dyDescent="0.25">
      <c r="A106" s="8" t="s">
        <v>31</v>
      </c>
      <c r="B106" s="8" t="s">
        <v>342</v>
      </c>
      <c r="C106" s="8" t="s">
        <v>376</v>
      </c>
      <c r="D106" s="9">
        <v>6310</v>
      </c>
      <c r="E106" s="8" t="s">
        <v>377</v>
      </c>
      <c r="F106" s="9">
        <v>6945</v>
      </c>
      <c r="G106" s="8" t="s">
        <v>377</v>
      </c>
      <c r="H106" s="9">
        <v>6945</v>
      </c>
      <c r="I106" s="8" t="s">
        <v>378</v>
      </c>
      <c r="J106" s="3"/>
      <c r="K106" s="45"/>
      <c r="AI106" s="71" t="s">
        <v>1398</v>
      </c>
      <c r="AJ106" s="72">
        <v>6309</v>
      </c>
      <c r="CU106" s="3"/>
      <c r="CV106" s="3"/>
      <c r="CW106" s="3"/>
    </row>
    <row r="107" spans="1:101" ht="39.75" customHeight="1" x14ac:dyDescent="0.25">
      <c r="A107" s="8" t="s">
        <v>31</v>
      </c>
      <c r="B107" s="8" t="s">
        <v>342</v>
      </c>
      <c r="C107" s="8" t="s">
        <v>379</v>
      </c>
      <c r="D107" s="9">
        <v>6313</v>
      </c>
      <c r="E107" s="8" t="s">
        <v>380</v>
      </c>
      <c r="F107" s="9">
        <v>6946</v>
      </c>
      <c r="G107" s="8" t="s">
        <v>380</v>
      </c>
      <c r="H107" s="10">
        <v>6946</v>
      </c>
      <c r="I107" s="8" t="s">
        <v>381</v>
      </c>
      <c r="J107" s="3"/>
      <c r="K107" s="45"/>
      <c r="AI107" s="71" t="s">
        <v>1399</v>
      </c>
      <c r="AJ107" s="72">
        <v>6312</v>
      </c>
      <c r="CU107" s="3"/>
      <c r="CV107" s="3"/>
      <c r="CW107" s="3"/>
    </row>
    <row r="108" spans="1:101" ht="39.75" customHeight="1" x14ac:dyDescent="0.25">
      <c r="A108" s="8" t="s">
        <v>31</v>
      </c>
      <c r="B108" s="8" t="s">
        <v>342</v>
      </c>
      <c r="C108" s="8" t="s">
        <v>382</v>
      </c>
      <c r="D108" s="9">
        <v>6316</v>
      </c>
      <c r="E108" s="8" t="s">
        <v>383</v>
      </c>
      <c r="F108" s="9">
        <v>6947</v>
      </c>
      <c r="G108" s="8" t="s">
        <v>383</v>
      </c>
      <c r="H108" s="9">
        <v>6947</v>
      </c>
      <c r="I108" s="8" t="s">
        <v>384</v>
      </c>
      <c r="J108" s="3"/>
      <c r="K108" s="45"/>
      <c r="AI108" s="71" t="s">
        <v>1400</v>
      </c>
      <c r="AJ108" s="72">
        <v>6315</v>
      </c>
      <c r="CU108" s="3"/>
      <c r="CV108" s="3"/>
      <c r="CW108" s="3"/>
    </row>
    <row r="109" spans="1:101" ht="39.75" customHeight="1" x14ac:dyDescent="0.25">
      <c r="A109" s="8" t="s">
        <v>32</v>
      </c>
      <c r="B109" s="8" t="s">
        <v>385</v>
      </c>
      <c r="C109" s="8" t="s">
        <v>386</v>
      </c>
      <c r="D109" s="9">
        <v>6319</v>
      </c>
      <c r="E109" s="8" t="s">
        <v>387</v>
      </c>
      <c r="F109" s="9">
        <v>6948</v>
      </c>
      <c r="G109" s="8" t="s">
        <v>387</v>
      </c>
      <c r="H109" s="10">
        <v>6948</v>
      </c>
      <c r="I109" s="8" t="s">
        <v>388</v>
      </c>
      <c r="J109" s="3"/>
      <c r="K109" s="45"/>
      <c r="AI109" s="71" t="s">
        <v>1401</v>
      </c>
      <c r="AJ109" s="72">
        <v>6318</v>
      </c>
      <c r="CU109" s="3"/>
      <c r="CV109" s="3"/>
      <c r="CW109" s="3"/>
    </row>
    <row r="110" spans="1:101" ht="39.75" customHeight="1" x14ac:dyDescent="0.25">
      <c r="A110" s="8" t="s">
        <v>32</v>
      </c>
      <c r="B110" s="8" t="s">
        <v>385</v>
      </c>
      <c r="C110" s="8" t="s">
        <v>389</v>
      </c>
      <c r="D110" s="9">
        <v>6322</v>
      </c>
      <c r="E110" s="8" t="s">
        <v>390</v>
      </c>
      <c r="F110" s="9">
        <v>6949</v>
      </c>
      <c r="G110" s="8" t="s">
        <v>390</v>
      </c>
      <c r="H110" s="9">
        <v>6949</v>
      </c>
      <c r="I110" s="8" t="s">
        <v>391</v>
      </c>
      <c r="J110" s="3"/>
      <c r="K110" s="45"/>
      <c r="AI110" s="71" t="s">
        <v>1402</v>
      </c>
      <c r="AJ110" s="72">
        <v>6321</v>
      </c>
      <c r="CU110" s="3"/>
      <c r="CV110" s="3"/>
      <c r="CW110" s="3"/>
    </row>
    <row r="111" spans="1:101" ht="39.75" customHeight="1" x14ac:dyDescent="0.25">
      <c r="A111" s="8" t="s">
        <v>32</v>
      </c>
      <c r="B111" s="8" t="s">
        <v>385</v>
      </c>
      <c r="C111" s="8" t="s">
        <v>392</v>
      </c>
      <c r="D111" s="9">
        <v>6325</v>
      </c>
      <c r="E111" s="8" t="s">
        <v>393</v>
      </c>
      <c r="F111" s="9">
        <v>6950</v>
      </c>
      <c r="G111" s="8" t="s">
        <v>393</v>
      </c>
      <c r="H111" s="10">
        <v>6950</v>
      </c>
      <c r="I111" s="8" t="s">
        <v>394</v>
      </c>
      <c r="J111" s="3"/>
      <c r="K111" s="45"/>
      <c r="AI111" s="71" t="s">
        <v>1403</v>
      </c>
      <c r="AJ111" s="72">
        <v>6324</v>
      </c>
      <c r="CU111" s="3"/>
      <c r="CV111" s="3"/>
      <c r="CW111" s="3"/>
    </row>
    <row r="112" spans="1:101" ht="39.75" customHeight="1" x14ac:dyDescent="0.25">
      <c r="A112" s="8" t="s">
        <v>32</v>
      </c>
      <c r="B112" s="8" t="s">
        <v>385</v>
      </c>
      <c r="C112" s="8" t="s">
        <v>395</v>
      </c>
      <c r="D112" s="9">
        <v>6328</v>
      </c>
      <c r="E112" s="8" t="s">
        <v>396</v>
      </c>
      <c r="F112" s="9">
        <v>6951</v>
      </c>
      <c r="G112" s="8" t="s">
        <v>396</v>
      </c>
      <c r="H112" s="9">
        <v>6951</v>
      </c>
      <c r="I112" s="8" t="s">
        <v>397</v>
      </c>
      <c r="J112" s="3"/>
      <c r="K112" s="45"/>
      <c r="AI112" s="71" t="s">
        <v>1404</v>
      </c>
      <c r="AJ112" s="72">
        <v>6327</v>
      </c>
      <c r="CU112" s="3"/>
      <c r="CV112" s="3"/>
      <c r="CW112" s="3"/>
    </row>
    <row r="113" spans="1:101" ht="39.75" customHeight="1" x14ac:dyDescent="0.25">
      <c r="A113" s="8" t="s">
        <v>32</v>
      </c>
      <c r="B113" s="8" t="s">
        <v>385</v>
      </c>
      <c r="C113" s="8" t="s">
        <v>398</v>
      </c>
      <c r="D113" s="9">
        <v>6331</v>
      </c>
      <c r="E113" s="8" t="s">
        <v>399</v>
      </c>
      <c r="F113" s="9">
        <v>6952</v>
      </c>
      <c r="G113" s="8" t="s">
        <v>399</v>
      </c>
      <c r="H113" s="10">
        <v>6952</v>
      </c>
      <c r="I113" s="8" t="s">
        <v>400</v>
      </c>
      <c r="J113" s="3"/>
      <c r="K113" s="45"/>
      <c r="AI113" s="71" t="s">
        <v>1405</v>
      </c>
      <c r="AJ113" s="72">
        <v>6330</v>
      </c>
      <c r="CU113" s="3"/>
      <c r="CV113" s="3"/>
      <c r="CW113" s="3"/>
    </row>
    <row r="114" spans="1:101" ht="39.75" customHeight="1" x14ac:dyDescent="0.25">
      <c r="A114" s="8" t="s">
        <v>32</v>
      </c>
      <c r="B114" s="8" t="s">
        <v>385</v>
      </c>
      <c r="C114" s="8" t="s">
        <v>401</v>
      </c>
      <c r="D114" s="9">
        <v>6334</v>
      </c>
      <c r="E114" s="8" t="s">
        <v>402</v>
      </c>
      <c r="F114" s="9">
        <v>6953</v>
      </c>
      <c r="G114" s="8" t="s">
        <v>402</v>
      </c>
      <c r="H114" s="9">
        <v>6953</v>
      </c>
      <c r="I114" s="8" t="s">
        <v>403</v>
      </c>
      <c r="J114" s="3"/>
      <c r="K114" s="45"/>
      <c r="AI114" s="71" t="s">
        <v>1406</v>
      </c>
      <c r="AJ114" s="72">
        <v>6333</v>
      </c>
      <c r="CU114" s="3"/>
      <c r="CV114" s="3"/>
      <c r="CW114" s="3"/>
    </row>
    <row r="115" spans="1:101" ht="39.75" customHeight="1" x14ac:dyDescent="0.25">
      <c r="A115" s="8" t="s">
        <v>32</v>
      </c>
      <c r="B115" s="8" t="s">
        <v>385</v>
      </c>
      <c r="C115" s="8" t="s">
        <v>404</v>
      </c>
      <c r="D115" s="9">
        <v>6337</v>
      </c>
      <c r="E115" s="8" t="s">
        <v>405</v>
      </c>
      <c r="F115" s="9">
        <v>6954</v>
      </c>
      <c r="G115" s="8" t="s">
        <v>405</v>
      </c>
      <c r="H115" s="10">
        <v>6954</v>
      </c>
      <c r="I115" s="8" t="s">
        <v>406</v>
      </c>
      <c r="J115" s="3"/>
      <c r="K115" s="45"/>
      <c r="AI115" s="71" t="s">
        <v>1407</v>
      </c>
      <c r="AJ115" s="72">
        <v>6336</v>
      </c>
      <c r="CU115" s="3"/>
      <c r="CV115" s="3"/>
      <c r="CW115" s="3"/>
    </row>
    <row r="116" spans="1:101" ht="39.75" customHeight="1" x14ac:dyDescent="0.25">
      <c r="A116" s="8" t="s">
        <v>32</v>
      </c>
      <c r="B116" s="8" t="s">
        <v>385</v>
      </c>
      <c r="C116" s="8" t="s">
        <v>407</v>
      </c>
      <c r="D116" s="9">
        <v>6340</v>
      </c>
      <c r="E116" s="8" t="s">
        <v>408</v>
      </c>
      <c r="F116" s="9">
        <v>6955</v>
      </c>
      <c r="G116" s="8" t="s">
        <v>408</v>
      </c>
      <c r="H116" s="9">
        <v>6955</v>
      </c>
      <c r="I116" s="8" t="s">
        <v>409</v>
      </c>
      <c r="J116" s="3"/>
      <c r="K116" s="45"/>
      <c r="AI116" s="71" t="s">
        <v>1408</v>
      </c>
      <c r="AJ116" s="72">
        <v>6339</v>
      </c>
      <c r="CU116" s="3"/>
      <c r="CV116" s="3"/>
      <c r="CW116" s="3"/>
    </row>
    <row r="117" spans="1:101" ht="39.75" customHeight="1" x14ac:dyDescent="0.25">
      <c r="A117" s="8" t="s">
        <v>32</v>
      </c>
      <c r="B117" s="8" t="s">
        <v>385</v>
      </c>
      <c r="C117" s="8" t="s">
        <v>410</v>
      </c>
      <c r="D117" s="9">
        <v>6343</v>
      </c>
      <c r="E117" s="8" t="s">
        <v>411</v>
      </c>
      <c r="F117" s="9">
        <v>6956</v>
      </c>
      <c r="G117" s="8" t="s">
        <v>411</v>
      </c>
      <c r="H117" s="10">
        <v>6956</v>
      </c>
      <c r="I117" s="8" t="s">
        <v>412</v>
      </c>
      <c r="J117" s="3"/>
      <c r="K117" s="45"/>
      <c r="AI117" s="71" t="s">
        <v>1409</v>
      </c>
      <c r="AJ117" s="72">
        <v>6342</v>
      </c>
      <c r="CU117" s="3"/>
      <c r="CV117" s="3"/>
      <c r="CW117" s="3"/>
    </row>
    <row r="118" spans="1:101" ht="39.75" customHeight="1" x14ac:dyDescent="0.25">
      <c r="A118" s="8" t="s">
        <v>32</v>
      </c>
      <c r="B118" s="8" t="s">
        <v>385</v>
      </c>
      <c r="C118" s="8" t="s">
        <v>413</v>
      </c>
      <c r="D118" s="9">
        <v>6346</v>
      </c>
      <c r="E118" s="8" t="s">
        <v>414</v>
      </c>
      <c r="F118" s="9">
        <v>6957</v>
      </c>
      <c r="G118" s="8" t="s">
        <v>414</v>
      </c>
      <c r="H118" s="9">
        <v>6957</v>
      </c>
      <c r="I118" s="8" t="s">
        <v>415</v>
      </c>
      <c r="J118" s="3"/>
      <c r="K118" s="45"/>
      <c r="AI118" s="71" t="s">
        <v>1410</v>
      </c>
      <c r="AJ118" s="72">
        <v>6345</v>
      </c>
      <c r="CU118" s="3"/>
      <c r="CV118" s="3"/>
      <c r="CW118" s="3"/>
    </row>
    <row r="119" spans="1:101" ht="39.75" customHeight="1" x14ac:dyDescent="0.25">
      <c r="A119" s="8" t="s">
        <v>32</v>
      </c>
      <c r="B119" s="8" t="s">
        <v>385</v>
      </c>
      <c r="C119" s="8" t="s">
        <v>416</v>
      </c>
      <c r="D119" s="9">
        <v>6349</v>
      </c>
      <c r="E119" s="8" t="s">
        <v>417</v>
      </c>
      <c r="F119" s="9">
        <v>6958</v>
      </c>
      <c r="G119" s="8" t="s">
        <v>417</v>
      </c>
      <c r="H119" s="10">
        <v>6958</v>
      </c>
      <c r="I119" s="8" t="s">
        <v>418</v>
      </c>
      <c r="J119" s="3"/>
      <c r="K119" s="45"/>
      <c r="AI119" s="71" t="s">
        <v>1411</v>
      </c>
      <c r="AJ119" s="72">
        <v>6348</v>
      </c>
      <c r="CU119" s="3"/>
      <c r="CV119" s="3"/>
      <c r="CW119" s="3"/>
    </row>
    <row r="120" spans="1:101" ht="39.75" customHeight="1" x14ac:dyDescent="0.25">
      <c r="A120" s="8" t="s">
        <v>32</v>
      </c>
      <c r="B120" s="8" t="s">
        <v>385</v>
      </c>
      <c r="C120" s="8" t="s">
        <v>419</v>
      </c>
      <c r="D120" s="9">
        <v>6352</v>
      </c>
      <c r="E120" s="8" t="s">
        <v>420</v>
      </c>
      <c r="F120" s="9">
        <v>6959</v>
      </c>
      <c r="G120" s="8" t="s">
        <v>420</v>
      </c>
      <c r="H120" s="9">
        <v>6959</v>
      </c>
      <c r="I120" s="8" t="s">
        <v>421</v>
      </c>
      <c r="J120" s="3"/>
      <c r="K120" s="45"/>
      <c r="AI120" s="71" t="s">
        <v>1412</v>
      </c>
      <c r="AJ120" s="72">
        <v>6351</v>
      </c>
      <c r="CU120" s="3"/>
      <c r="CV120" s="3"/>
      <c r="CW120" s="3"/>
    </row>
    <row r="121" spans="1:101" ht="39.75" customHeight="1" x14ac:dyDescent="0.25">
      <c r="A121" s="8" t="s">
        <v>32</v>
      </c>
      <c r="B121" s="8" t="s">
        <v>385</v>
      </c>
      <c r="C121" s="8" t="s">
        <v>422</v>
      </c>
      <c r="D121" s="9">
        <v>6355</v>
      </c>
      <c r="E121" s="8" t="s">
        <v>423</v>
      </c>
      <c r="F121" s="9">
        <v>6960</v>
      </c>
      <c r="G121" s="8" t="s">
        <v>423</v>
      </c>
      <c r="H121" s="10">
        <v>6960</v>
      </c>
      <c r="I121" s="8" t="s">
        <v>424</v>
      </c>
      <c r="J121" s="3"/>
      <c r="K121" s="45"/>
      <c r="AI121" s="71" t="s">
        <v>1413</v>
      </c>
      <c r="AJ121" s="72">
        <v>6354</v>
      </c>
      <c r="CU121" s="3"/>
      <c r="CV121" s="3"/>
      <c r="CW121" s="3"/>
    </row>
    <row r="122" spans="1:101" ht="39.75" customHeight="1" x14ac:dyDescent="0.25">
      <c r="A122" s="8" t="s">
        <v>32</v>
      </c>
      <c r="B122" s="8" t="s">
        <v>385</v>
      </c>
      <c r="C122" s="8" t="s">
        <v>425</v>
      </c>
      <c r="D122" s="9">
        <v>6358</v>
      </c>
      <c r="E122" s="8" t="s">
        <v>426</v>
      </c>
      <c r="F122" s="9">
        <v>6961</v>
      </c>
      <c r="G122" s="8" t="s">
        <v>426</v>
      </c>
      <c r="H122" s="9">
        <v>6961</v>
      </c>
      <c r="I122" s="8" t="s">
        <v>427</v>
      </c>
      <c r="J122" s="3"/>
      <c r="K122" s="45"/>
      <c r="AI122" s="71" t="s">
        <v>1414</v>
      </c>
      <c r="AJ122" s="72">
        <v>6357</v>
      </c>
      <c r="CU122" s="3"/>
      <c r="CV122" s="3"/>
      <c r="CW122" s="3"/>
    </row>
    <row r="123" spans="1:101" ht="39.75" customHeight="1" x14ac:dyDescent="0.25">
      <c r="A123" s="8" t="s">
        <v>32</v>
      </c>
      <c r="B123" s="8" t="s">
        <v>385</v>
      </c>
      <c r="C123" s="8" t="s">
        <v>428</v>
      </c>
      <c r="D123" s="9">
        <v>6361</v>
      </c>
      <c r="E123" s="8" t="s">
        <v>429</v>
      </c>
      <c r="F123" s="9">
        <v>6962</v>
      </c>
      <c r="G123" s="8" t="s">
        <v>429</v>
      </c>
      <c r="H123" s="10">
        <v>6962</v>
      </c>
      <c r="I123" s="8" t="s">
        <v>430</v>
      </c>
      <c r="J123" s="3"/>
      <c r="K123" s="45"/>
      <c r="AI123" s="71" t="s">
        <v>1415</v>
      </c>
      <c r="AJ123" s="72">
        <v>6360</v>
      </c>
      <c r="CU123" s="3"/>
      <c r="CV123" s="3"/>
      <c r="CW123" s="3"/>
    </row>
    <row r="124" spans="1:101" ht="39.75" customHeight="1" x14ac:dyDescent="0.25">
      <c r="A124" s="8" t="s">
        <v>32</v>
      </c>
      <c r="B124" s="8" t="s">
        <v>385</v>
      </c>
      <c r="C124" s="8" t="s">
        <v>431</v>
      </c>
      <c r="D124" s="9">
        <v>6364</v>
      </c>
      <c r="E124" s="8" t="s">
        <v>432</v>
      </c>
      <c r="F124" s="9">
        <v>6963</v>
      </c>
      <c r="G124" s="8" t="s">
        <v>432</v>
      </c>
      <c r="H124" s="9">
        <v>6963</v>
      </c>
      <c r="I124" s="8" t="s">
        <v>433</v>
      </c>
      <c r="J124" s="3"/>
      <c r="K124" s="45"/>
      <c r="AI124" s="71" t="s">
        <v>1416</v>
      </c>
      <c r="AJ124" s="72">
        <v>6363</v>
      </c>
      <c r="CU124" s="3"/>
      <c r="CV124" s="3"/>
      <c r="CW124" s="3"/>
    </row>
    <row r="125" spans="1:101" ht="39.75" customHeight="1" x14ac:dyDescent="0.25">
      <c r="A125" s="8" t="s">
        <v>33</v>
      </c>
      <c r="B125" s="8" t="s">
        <v>434</v>
      </c>
      <c r="C125" s="8" t="s">
        <v>435</v>
      </c>
      <c r="D125" s="9">
        <v>6367</v>
      </c>
      <c r="E125" s="8" t="s">
        <v>436</v>
      </c>
      <c r="F125" s="9">
        <v>6964</v>
      </c>
      <c r="G125" s="8" t="s">
        <v>436</v>
      </c>
      <c r="H125" s="10">
        <v>6964</v>
      </c>
      <c r="I125" s="8" t="s">
        <v>437</v>
      </c>
      <c r="J125" s="3"/>
      <c r="K125" s="45"/>
      <c r="AI125" s="71" t="s">
        <v>1417</v>
      </c>
      <c r="AJ125" s="72">
        <v>6366</v>
      </c>
      <c r="CU125" s="3"/>
      <c r="CV125" s="3"/>
      <c r="CW125" s="3"/>
    </row>
    <row r="126" spans="1:101" ht="39.75" customHeight="1" x14ac:dyDescent="0.25">
      <c r="A126" s="8" t="s">
        <v>33</v>
      </c>
      <c r="B126" s="8" t="s">
        <v>434</v>
      </c>
      <c r="C126" s="8" t="s">
        <v>438</v>
      </c>
      <c r="D126" s="9">
        <v>6370</v>
      </c>
      <c r="E126" s="8" t="s">
        <v>439</v>
      </c>
      <c r="F126" s="9">
        <v>6965</v>
      </c>
      <c r="G126" s="8" t="s">
        <v>439</v>
      </c>
      <c r="H126" s="9">
        <v>6965</v>
      </c>
      <c r="I126" s="8" t="s">
        <v>440</v>
      </c>
      <c r="J126" s="3"/>
      <c r="K126" s="45"/>
      <c r="AI126" s="71" t="s">
        <v>1418</v>
      </c>
      <c r="AJ126" s="72">
        <v>6369</v>
      </c>
      <c r="CU126" s="3"/>
      <c r="CV126" s="3"/>
      <c r="CW126" s="3"/>
    </row>
    <row r="127" spans="1:101" ht="39.75" customHeight="1" x14ac:dyDescent="0.25">
      <c r="A127" s="8" t="s">
        <v>33</v>
      </c>
      <c r="B127" s="8" t="s">
        <v>434</v>
      </c>
      <c r="C127" s="8" t="s">
        <v>441</v>
      </c>
      <c r="D127" s="9">
        <v>6373</v>
      </c>
      <c r="E127" s="8" t="s">
        <v>442</v>
      </c>
      <c r="F127" s="9">
        <v>6966</v>
      </c>
      <c r="G127" s="8" t="s">
        <v>442</v>
      </c>
      <c r="H127" s="10">
        <v>6966</v>
      </c>
      <c r="I127" s="8" t="s">
        <v>443</v>
      </c>
      <c r="J127" s="3"/>
      <c r="K127" s="45"/>
      <c r="AI127" s="71" t="s">
        <v>1419</v>
      </c>
      <c r="AJ127" s="72">
        <v>6372</v>
      </c>
      <c r="CU127" s="3"/>
      <c r="CV127" s="3"/>
      <c r="CW127" s="3"/>
    </row>
    <row r="128" spans="1:101" ht="39.75" customHeight="1" x14ac:dyDescent="0.25">
      <c r="A128" s="8" t="s">
        <v>33</v>
      </c>
      <c r="B128" s="8" t="s">
        <v>434</v>
      </c>
      <c r="C128" s="8" t="s">
        <v>444</v>
      </c>
      <c r="D128" s="9">
        <v>6376</v>
      </c>
      <c r="E128" s="8" t="s">
        <v>445</v>
      </c>
      <c r="F128" s="9">
        <v>6967</v>
      </c>
      <c r="G128" s="8" t="s">
        <v>445</v>
      </c>
      <c r="H128" s="9">
        <v>6967</v>
      </c>
      <c r="I128" s="8" t="s">
        <v>446</v>
      </c>
      <c r="J128" s="3"/>
      <c r="K128" s="45"/>
      <c r="AI128" s="71" t="s">
        <v>1420</v>
      </c>
      <c r="AJ128" s="72">
        <v>6375</v>
      </c>
      <c r="CU128" s="3"/>
      <c r="CV128" s="3"/>
      <c r="CW128" s="3"/>
    </row>
    <row r="129" spans="1:101" ht="39.75" customHeight="1" x14ac:dyDescent="0.25">
      <c r="A129" s="8" t="s">
        <v>33</v>
      </c>
      <c r="B129" s="8" t="s">
        <v>434</v>
      </c>
      <c r="C129" s="8" t="s">
        <v>447</v>
      </c>
      <c r="D129" s="9">
        <v>6379</v>
      </c>
      <c r="E129" s="8" t="s">
        <v>448</v>
      </c>
      <c r="F129" s="9">
        <v>6968</v>
      </c>
      <c r="G129" s="8" t="s">
        <v>448</v>
      </c>
      <c r="H129" s="10">
        <v>6968</v>
      </c>
      <c r="I129" s="8" t="s">
        <v>449</v>
      </c>
      <c r="J129" s="3"/>
      <c r="K129" s="45"/>
      <c r="AI129" s="71" t="s">
        <v>1421</v>
      </c>
      <c r="AJ129" s="72">
        <v>6378</v>
      </c>
      <c r="CU129" s="3"/>
      <c r="CV129" s="3"/>
      <c r="CW129" s="3"/>
    </row>
    <row r="130" spans="1:101" ht="39.75" customHeight="1" x14ac:dyDescent="0.25">
      <c r="A130" s="8" t="s">
        <v>33</v>
      </c>
      <c r="B130" s="8" t="s">
        <v>434</v>
      </c>
      <c r="C130" s="8" t="s">
        <v>450</v>
      </c>
      <c r="D130" s="9">
        <v>6382</v>
      </c>
      <c r="E130" s="8" t="s">
        <v>451</v>
      </c>
      <c r="F130" s="9">
        <v>6969</v>
      </c>
      <c r="G130" s="8" t="s">
        <v>451</v>
      </c>
      <c r="H130" s="9">
        <v>6969</v>
      </c>
      <c r="I130" s="8" t="s">
        <v>452</v>
      </c>
      <c r="J130" s="3"/>
      <c r="K130" s="45"/>
      <c r="AI130" s="71" t="s">
        <v>1422</v>
      </c>
      <c r="AJ130" s="72">
        <v>6381</v>
      </c>
      <c r="CU130" s="3"/>
      <c r="CV130" s="3"/>
      <c r="CW130" s="3"/>
    </row>
    <row r="131" spans="1:101" ht="39.75" customHeight="1" x14ac:dyDescent="0.25">
      <c r="A131" s="8" t="s">
        <v>33</v>
      </c>
      <c r="B131" s="8" t="s">
        <v>434</v>
      </c>
      <c r="C131" s="8" t="s">
        <v>453</v>
      </c>
      <c r="D131" s="9">
        <v>6385</v>
      </c>
      <c r="E131" s="8" t="s">
        <v>454</v>
      </c>
      <c r="F131" s="9">
        <v>6970</v>
      </c>
      <c r="G131" s="8" t="s">
        <v>454</v>
      </c>
      <c r="H131" s="10">
        <v>6970</v>
      </c>
      <c r="I131" s="8" t="s">
        <v>455</v>
      </c>
      <c r="J131" s="3"/>
      <c r="K131" s="45"/>
      <c r="AI131" s="71" t="s">
        <v>1423</v>
      </c>
      <c r="AJ131" s="72">
        <v>6384</v>
      </c>
      <c r="CU131" s="3"/>
      <c r="CV131" s="3"/>
      <c r="CW131" s="3"/>
    </row>
    <row r="132" spans="1:101" ht="39.75" customHeight="1" x14ac:dyDescent="0.25">
      <c r="A132" s="8" t="s">
        <v>33</v>
      </c>
      <c r="B132" s="8" t="s">
        <v>434</v>
      </c>
      <c r="C132" s="8" t="s">
        <v>456</v>
      </c>
      <c r="D132" s="9">
        <v>6388</v>
      </c>
      <c r="E132" s="8" t="s">
        <v>457</v>
      </c>
      <c r="F132" s="9">
        <v>6971</v>
      </c>
      <c r="G132" s="8" t="s">
        <v>457</v>
      </c>
      <c r="H132" s="9">
        <v>6971</v>
      </c>
      <c r="I132" s="8" t="s">
        <v>458</v>
      </c>
      <c r="J132" s="3"/>
      <c r="K132" s="45"/>
      <c r="AI132" s="71" t="s">
        <v>1424</v>
      </c>
      <c r="AJ132" s="72">
        <v>6387</v>
      </c>
      <c r="CU132" s="3"/>
      <c r="CV132" s="3"/>
      <c r="CW132" s="3"/>
    </row>
    <row r="133" spans="1:101" ht="39.75" customHeight="1" x14ac:dyDescent="0.25">
      <c r="A133" s="8" t="s">
        <v>33</v>
      </c>
      <c r="B133" s="8" t="s">
        <v>434</v>
      </c>
      <c r="C133" s="8" t="s">
        <v>459</v>
      </c>
      <c r="D133" s="9">
        <v>6391</v>
      </c>
      <c r="E133" s="8" t="s">
        <v>460</v>
      </c>
      <c r="F133" s="9">
        <v>6972</v>
      </c>
      <c r="G133" s="8" t="s">
        <v>460</v>
      </c>
      <c r="H133" s="10">
        <v>6972</v>
      </c>
      <c r="I133" s="8" t="s">
        <v>461</v>
      </c>
      <c r="J133" s="3"/>
      <c r="K133" s="45"/>
      <c r="AI133" s="71" t="s">
        <v>1425</v>
      </c>
      <c r="AJ133" s="72">
        <v>6390</v>
      </c>
      <c r="CU133" s="3"/>
      <c r="CV133" s="3"/>
      <c r="CW133" s="3"/>
    </row>
    <row r="134" spans="1:101" ht="39.75" customHeight="1" x14ac:dyDescent="0.25">
      <c r="A134" s="8" t="s">
        <v>33</v>
      </c>
      <c r="B134" s="8" t="s">
        <v>434</v>
      </c>
      <c r="C134" s="8" t="s">
        <v>462</v>
      </c>
      <c r="D134" s="9">
        <v>6394</v>
      </c>
      <c r="E134" s="8" t="s">
        <v>463</v>
      </c>
      <c r="F134" s="9">
        <v>6973</v>
      </c>
      <c r="G134" s="8" t="s">
        <v>463</v>
      </c>
      <c r="H134" s="9">
        <v>6973</v>
      </c>
      <c r="I134" s="8" t="s">
        <v>464</v>
      </c>
      <c r="J134" s="3"/>
      <c r="K134" s="45"/>
      <c r="AI134" s="71" t="s">
        <v>1426</v>
      </c>
      <c r="AJ134" s="72">
        <v>6393</v>
      </c>
      <c r="CU134" s="3"/>
      <c r="CV134" s="3"/>
      <c r="CW134" s="3"/>
    </row>
    <row r="135" spans="1:101" ht="39.75" customHeight="1" x14ac:dyDescent="0.25">
      <c r="A135" s="8" t="s">
        <v>33</v>
      </c>
      <c r="B135" s="8" t="s">
        <v>434</v>
      </c>
      <c r="C135" s="8" t="s">
        <v>465</v>
      </c>
      <c r="D135" s="9">
        <v>6397</v>
      </c>
      <c r="E135" s="8" t="s">
        <v>466</v>
      </c>
      <c r="F135" s="9">
        <v>6974</v>
      </c>
      <c r="G135" s="8" t="s">
        <v>466</v>
      </c>
      <c r="H135" s="10">
        <v>6974</v>
      </c>
      <c r="I135" s="8" t="s">
        <v>467</v>
      </c>
      <c r="J135" s="3"/>
      <c r="K135" s="45"/>
      <c r="AI135" s="71" t="s">
        <v>1427</v>
      </c>
      <c r="AJ135" s="72">
        <v>6396</v>
      </c>
      <c r="CU135" s="3"/>
      <c r="CV135" s="3"/>
      <c r="CW135" s="3"/>
    </row>
    <row r="136" spans="1:101" ht="39.75" customHeight="1" x14ac:dyDescent="0.25">
      <c r="A136" s="8" t="s">
        <v>33</v>
      </c>
      <c r="B136" s="8" t="s">
        <v>434</v>
      </c>
      <c r="C136" s="8" t="s">
        <v>468</v>
      </c>
      <c r="D136" s="9">
        <v>6400</v>
      </c>
      <c r="E136" s="8" t="s">
        <v>469</v>
      </c>
      <c r="F136" s="9">
        <v>6975</v>
      </c>
      <c r="G136" s="8" t="s">
        <v>469</v>
      </c>
      <c r="H136" s="9">
        <v>6975</v>
      </c>
      <c r="I136" s="8" t="s">
        <v>470</v>
      </c>
      <c r="J136" s="3"/>
      <c r="K136" s="45"/>
      <c r="AI136" s="71" t="s">
        <v>1428</v>
      </c>
      <c r="AJ136" s="72">
        <v>6399</v>
      </c>
      <c r="CU136" s="3"/>
      <c r="CV136" s="3"/>
      <c r="CW136" s="3"/>
    </row>
    <row r="137" spans="1:101" ht="39.75" customHeight="1" x14ac:dyDescent="0.25">
      <c r="A137" s="8" t="s">
        <v>33</v>
      </c>
      <c r="B137" s="8" t="s">
        <v>434</v>
      </c>
      <c r="C137" s="8" t="s">
        <v>471</v>
      </c>
      <c r="D137" s="9">
        <v>6403</v>
      </c>
      <c r="E137" s="8" t="s">
        <v>472</v>
      </c>
      <c r="F137" s="9">
        <v>6976</v>
      </c>
      <c r="G137" s="8" t="s">
        <v>472</v>
      </c>
      <c r="H137" s="10">
        <v>6976</v>
      </c>
      <c r="I137" s="8" t="s">
        <v>473</v>
      </c>
      <c r="J137" s="3"/>
      <c r="K137" s="45"/>
      <c r="AI137" s="71" t="s">
        <v>1429</v>
      </c>
      <c r="AJ137" s="72">
        <v>6402</v>
      </c>
      <c r="CU137" s="3"/>
      <c r="CV137" s="3"/>
      <c r="CW137" s="3"/>
    </row>
    <row r="138" spans="1:101" ht="39.75" customHeight="1" x14ac:dyDescent="0.25">
      <c r="A138" s="8" t="s">
        <v>33</v>
      </c>
      <c r="B138" s="8" t="s">
        <v>434</v>
      </c>
      <c r="C138" s="8" t="s">
        <v>474</v>
      </c>
      <c r="D138" s="9">
        <v>6406</v>
      </c>
      <c r="E138" s="8" t="s">
        <v>475</v>
      </c>
      <c r="F138" s="9">
        <v>6977</v>
      </c>
      <c r="G138" s="8" t="s">
        <v>475</v>
      </c>
      <c r="H138" s="9">
        <v>6977</v>
      </c>
      <c r="I138" s="8" t="s">
        <v>476</v>
      </c>
      <c r="J138" s="3"/>
      <c r="K138" s="45"/>
      <c r="AI138" s="71" t="s">
        <v>1430</v>
      </c>
      <c r="AJ138" s="72">
        <v>6405</v>
      </c>
      <c r="CU138" s="3"/>
      <c r="CV138" s="3"/>
      <c r="CW138" s="3"/>
    </row>
    <row r="139" spans="1:101" ht="39.75" customHeight="1" x14ac:dyDescent="0.25">
      <c r="A139" s="8" t="s">
        <v>34</v>
      </c>
      <c r="B139" s="8" t="s">
        <v>477</v>
      </c>
      <c r="C139" s="8" t="s">
        <v>478</v>
      </c>
      <c r="D139" s="9">
        <v>6409</v>
      </c>
      <c r="E139" s="8" t="s">
        <v>479</v>
      </c>
      <c r="F139" s="9">
        <v>6978</v>
      </c>
      <c r="G139" s="8" t="s">
        <v>479</v>
      </c>
      <c r="H139" s="10">
        <v>6978</v>
      </c>
      <c r="I139" s="8" t="s">
        <v>480</v>
      </c>
      <c r="J139" s="3"/>
      <c r="K139" s="45"/>
      <c r="AI139" s="71" t="s">
        <v>1431</v>
      </c>
      <c r="AJ139" s="72">
        <v>6408</v>
      </c>
      <c r="CU139" s="3"/>
      <c r="CV139" s="3"/>
      <c r="CW139" s="3"/>
    </row>
    <row r="140" spans="1:101" ht="39.75" customHeight="1" x14ac:dyDescent="0.25">
      <c r="A140" s="8" t="s">
        <v>34</v>
      </c>
      <c r="B140" s="8" t="s">
        <v>477</v>
      </c>
      <c r="C140" s="8" t="s">
        <v>481</v>
      </c>
      <c r="D140" s="9">
        <v>6412</v>
      </c>
      <c r="E140" s="8" t="s">
        <v>482</v>
      </c>
      <c r="F140" s="9">
        <v>6979</v>
      </c>
      <c r="G140" s="8" t="s">
        <v>482</v>
      </c>
      <c r="H140" s="9">
        <v>6979</v>
      </c>
      <c r="I140" s="8" t="s">
        <v>483</v>
      </c>
      <c r="J140" s="3"/>
      <c r="K140" s="45"/>
      <c r="AI140" s="71" t="s">
        <v>1432</v>
      </c>
      <c r="AJ140" s="72">
        <v>6411</v>
      </c>
      <c r="CU140" s="3"/>
      <c r="CV140" s="3"/>
      <c r="CW140" s="3"/>
    </row>
    <row r="141" spans="1:101" ht="39.75" customHeight="1" x14ac:dyDescent="0.25">
      <c r="A141" s="8" t="s">
        <v>34</v>
      </c>
      <c r="B141" s="8" t="s">
        <v>477</v>
      </c>
      <c r="C141" s="8" t="s">
        <v>484</v>
      </c>
      <c r="D141" s="9">
        <v>6415</v>
      </c>
      <c r="E141" s="8" t="s">
        <v>485</v>
      </c>
      <c r="F141" s="9">
        <v>6980</v>
      </c>
      <c r="G141" s="8" t="s">
        <v>485</v>
      </c>
      <c r="H141" s="10">
        <v>6980</v>
      </c>
      <c r="I141" s="8" t="s">
        <v>486</v>
      </c>
      <c r="J141" s="3"/>
      <c r="K141" s="45"/>
      <c r="AI141" s="71" t="s">
        <v>1433</v>
      </c>
      <c r="AJ141" s="72">
        <v>6414</v>
      </c>
      <c r="CU141" s="3"/>
      <c r="CV141" s="3"/>
      <c r="CW141" s="3"/>
    </row>
    <row r="142" spans="1:101" ht="39.75" customHeight="1" x14ac:dyDescent="0.25">
      <c r="A142" s="8" t="s">
        <v>34</v>
      </c>
      <c r="B142" s="8" t="s">
        <v>477</v>
      </c>
      <c r="C142" s="8" t="s">
        <v>487</v>
      </c>
      <c r="D142" s="9">
        <v>6418</v>
      </c>
      <c r="E142" s="8" t="s">
        <v>488</v>
      </c>
      <c r="F142" s="9">
        <v>6981</v>
      </c>
      <c r="G142" s="8" t="s">
        <v>488</v>
      </c>
      <c r="H142" s="9">
        <v>6981</v>
      </c>
      <c r="I142" s="8" t="s">
        <v>489</v>
      </c>
      <c r="J142" s="3"/>
      <c r="K142" s="45"/>
      <c r="AI142" s="71" t="s">
        <v>1434</v>
      </c>
      <c r="AJ142" s="72">
        <v>6417</v>
      </c>
      <c r="CU142" s="3"/>
      <c r="CV142" s="3"/>
      <c r="CW142" s="3"/>
    </row>
    <row r="143" spans="1:101" ht="39.75" customHeight="1" x14ac:dyDescent="0.25">
      <c r="A143" s="8" t="s">
        <v>34</v>
      </c>
      <c r="B143" s="8" t="s">
        <v>477</v>
      </c>
      <c r="C143" s="8" t="s">
        <v>490</v>
      </c>
      <c r="D143" s="9">
        <v>6421</v>
      </c>
      <c r="E143" s="8" t="s">
        <v>491</v>
      </c>
      <c r="F143" s="9">
        <v>6982</v>
      </c>
      <c r="G143" s="8" t="s">
        <v>491</v>
      </c>
      <c r="H143" s="10">
        <v>6982</v>
      </c>
      <c r="I143" s="8" t="s">
        <v>492</v>
      </c>
      <c r="J143" s="3"/>
      <c r="K143" s="45"/>
      <c r="AI143" s="71" t="s">
        <v>1435</v>
      </c>
      <c r="AJ143" s="72">
        <v>6420</v>
      </c>
      <c r="CU143" s="3"/>
      <c r="CV143" s="3"/>
      <c r="CW143" s="3"/>
    </row>
    <row r="144" spans="1:101" ht="39.75" customHeight="1" x14ac:dyDescent="0.25">
      <c r="A144" s="8" t="s">
        <v>34</v>
      </c>
      <c r="B144" s="8" t="s">
        <v>477</v>
      </c>
      <c r="C144" s="8" t="s">
        <v>493</v>
      </c>
      <c r="D144" s="9">
        <v>6424</v>
      </c>
      <c r="E144" s="8" t="s">
        <v>494</v>
      </c>
      <c r="F144" s="9">
        <v>6983</v>
      </c>
      <c r="G144" s="8" t="s">
        <v>494</v>
      </c>
      <c r="H144" s="9">
        <v>6983</v>
      </c>
      <c r="I144" s="8" t="s">
        <v>495</v>
      </c>
      <c r="J144" s="3"/>
      <c r="K144" s="45"/>
      <c r="AI144" s="71" t="s">
        <v>1436</v>
      </c>
      <c r="AJ144" s="72">
        <v>6423</v>
      </c>
      <c r="CU144" s="3"/>
      <c r="CV144" s="3"/>
      <c r="CW144" s="3"/>
    </row>
    <row r="145" spans="1:101" ht="39.75" customHeight="1" x14ac:dyDescent="0.25">
      <c r="A145" s="8" t="s">
        <v>34</v>
      </c>
      <c r="B145" s="8" t="s">
        <v>477</v>
      </c>
      <c r="C145" s="8" t="s">
        <v>496</v>
      </c>
      <c r="D145" s="9">
        <v>6427</v>
      </c>
      <c r="E145" s="8" t="s">
        <v>497</v>
      </c>
      <c r="F145" s="9">
        <v>6984</v>
      </c>
      <c r="G145" s="8" t="s">
        <v>497</v>
      </c>
      <c r="H145" s="10">
        <v>6984</v>
      </c>
      <c r="I145" s="8" t="s">
        <v>498</v>
      </c>
      <c r="J145" s="3"/>
      <c r="K145" s="45"/>
      <c r="AI145" s="71" t="s">
        <v>1437</v>
      </c>
      <c r="AJ145" s="72">
        <v>6426</v>
      </c>
      <c r="CU145" s="3"/>
      <c r="CV145" s="3"/>
      <c r="CW145" s="3"/>
    </row>
    <row r="146" spans="1:101" ht="39.75" customHeight="1" x14ac:dyDescent="0.25">
      <c r="A146" s="8" t="s">
        <v>34</v>
      </c>
      <c r="B146" s="8" t="s">
        <v>477</v>
      </c>
      <c r="C146" s="8" t="s">
        <v>499</v>
      </c>
      <c r="D146" s="9">
        <v>6430</v>
      </c>
      <c r="E146" s="8" t="s">
        <v>500</v>
      </c>
      <c r="F146" s="9">
        <v>6985</v>
      </c>
      <c r="G146" s="8" t="s">
        <v>500</v>
      </c>
      <c r="H146" s="9">
        <v>6985</v>
      </c>
      <c r="I146" s="8" t="s">
        <v>501</v>
      </c>
      <c r="J146" s="3"/>
      <c r="K146" s="45"/>
      <c r="AI146" s="71" t="s">
        <v>1438</v>
      </c>
      <c r="AJ146" s="72">
        <v>6429</v>
      </c>
      <c r="CU146" s="3"/>
      <c r="CV146" s="3"/>
      <c r="CW146" s="3"/>
    </row>
    <row r="147" spans="1:101" ht="39.75" customHeight="1" x14ac:dyDescent="0.25">
      <c r="A147" s="8" t="s">
        <v>34</v>
      </c>
      <c r="B147" s="8" t="s">
        <v>477</v>
      </c>
      <c r="C147" s="8" t="s">
        <v>502</v>
      </c>
      <c r="D147" s="9">
        <v>6433</v>
      </c>
      <c r="E147" s="8" t="s">
        <v>503</v>
      </c>
      <c r="F147" s="9">
        <v>6986</v>
      </c>
      <c r="G147" s="8" t="s">
        <v>503</v>
      </c>
      <c r="H147" s="9">
        <v>6986</v>
      </c>
      <c r="I147" s="8" t="s">
        <v>504</v>
      </c>
      <c r="J147" s="3"/>
      <c r="K147" s="45"/>
      <c r="AI147" s="71" t="s">
        <v>1439</v>
      </c>
      <c r="AJ147" s="72">
        <v>6432</v>
      </c>
      <c r="CU147" s="3"/>
      <c r="CV147" s="3"/>
      <c r="CW147" s="3"/>
    </row>
    <row r="148" spans="1:101" ht="39.75" customHeight="1" x14ac:dyDescent="0.25">
      <c r="A148" s="8" t="s">
        <v>34</v>
      </c>
      <c r="B148" s="8" t="s">
        <v>477</v>
      </c>
      <c r="C148" s="8" t="s">
        <v>505</v>
      </c>
      <c r="D148" s="9">
        <v>6433</v>
      </c>
      <c r="E148" s="8" t="s">
        <v>506</v>
      </c>
      <c r="F148" s="9">
        <v>7131</v>
      </c>
      <c r="G148" s="8" t="s">
        <v>506</v>
      </c>
      <c r="H148" s="9">
        <v>7131</v>
      </c>
      <c r="I148" s="8" t="s">
        <v>507</v>
      </c>
      <c r="J148" s="3"/>
      <c r="K148" s="45"/>
      <c r="AI148" s="71" t="s">
        <v>1439</v>
      </c>
      <c r="AJ148" s="72">
        <v>6432</v>
      </c>
      <c r="CU148" s="3"/>
      <c r="CV148" s="3"/>
      <c r="CW148" s="3"/>
    </row>
    <row r="149" spans="1:101" ht="39.75" customHeight="1" x14ac:dyDescent="0.25">
      <c r="A149" s="8" t="s">
        <v>34</v>
      </c>
      <c r="B149" s="8" t="s">
        <v>477</v>
      </c>
      <c r="C149" s="8" t="s">
        <v>508</v>
      </c>
      <c r="D149" s="9">
        <v>6436</v>
      </c>
      <c r="E149" s="8" t="s">
        <v>509</v>
      </c>
      <c r="F149" s="9">
        <v>6987</v>
      </c>
      <c r="G149" s="8" t="s">
        <v>509</v>
      </c>
      <c r="H149" s="9">
        <v>6987</v>
      </c>
      <c r="I149" s="8" t="s">
        <v>510</v>
      </c>
      <c r="J149" s="3"/>
      <c r="K149" s="45"/>
      <c r="AI149" s="71" t="s">
        <v>1440</v>
      </c>
      <c r="AJ149" s="72">
        <v>6435</v>
      </c>
      <c r="CU149" s="3"/>
      <c r="CV149" s="3"/>
      <c r="CW149" s="3"/>
    </row>
    <row r="150" spans="1:101" ht="39.75" customHeight="1" x14ac:dyDescent="0.25">
      <c r="A150" s="8" t="s">
        <v>34</v>
      </c>
      <c r="B150" s="8" t="s">
        <v>477</v>
      </c>
      <c r="C150" s="8" t="s">
        <v>511</v>
      </c>
      <c r="D150" s="9">
        <v>6439</v>
      </c>
      <c r="E150" s="8" t="s">
        <v>512</v>
      </c>
      <c r="F150" s="9">
        <v>6988</v>
      </c>
      <c r="G150" s="8" t="s">
        <v>512</v>
      </c>
      <c r="H150" s="10">
        <v>6988</v>
      </c>
      <c r="I150" s="8" t="s">
        <v>513</v>
      </c>
      <c r="J150" s="3"/>
      <c r="K150" s="45"/>
      <c r="AI150" s="71" t="s">
        <v>1441</v>
      </c>
      <c r="AJ150" s="72">
        <v>6438</v>
      </c>
      <c r="CU150" s="3"/>
      <c r="CV150" s="3"/>
      <c r="CW150" s="3"/>
    </row>
    <row r="151" spans="1:101" ht="39.75" customHeight="1" x14ac:dyDescent="0.25">
      <c r="A151" s="8" t="s">
        <v>34</v>
      </c>
      <c r="B151" s="8" t="s">
        <v>477</v>
      </c>
      <c r="C151" s="8" t="s">
        <v>514</v>
      </c>
      <c r="D151" s="9">
        <v>6442</v>
      </c>
      <c r="E151" s="8" t="s">
        <v>515</v>
      </c>
      <c r="F151" s="9">
        <v>6989</v>
      </c>
      <c r="G151" s="8" t="s">
        <v>515</v>
      </c>
      <c r="H151" s="9">
        <v>6989</v>
      </c>
      <c r="I151" s="8" t="s">
        <v>516</v>
      </c>
      <c r="J151" s="3"/>
      <c r="K151" s="45"/>
      <c r="AI151" s="71" t="s">
        <v>1442</v>
      </c>
      <c r="AJ151" s="72">
        <v>6441</v>
      </c>
      <c r="CU151" s="3"/>
      <c r="CV151" s="3"/>
      <c r="CW151" s="3"/>
    </row>
    <row r="152" spans="1:101" ht="39.75" customHeight="1" x14ac:dyDescent="0.25">
      <c r="A152" s="8" t="s">
        <v>34</v>
      </c>
      <c r="B152" s="8" t="s">
        <v>477</v>
      </c>
      <c r="C152" s="8" t="s">
        <v>517</v>
      </c>
      <c r="D152" s="9">
        <v>6445</v>
      </c>
      <c r="E152" s="8" t="s">
        <v>518</v>
      </c>
      <c r="F152" s="9">
        <v>6990</v>
      </c>
      <c r="G152" s="8" t="s">
        <v>518</v>
      </c>
      <c r="H152" s="10">
        <v>6990</v>
      </c>
      <c r="I152" s="8" t="s">
        <v>519</v>
      </c>
      <c r="J152" s="3"/>
      <c r="K152" s="45"/>
      <c r="AI152" s="71" t="s">
        <v>1443</v>
      </c>
      <c r="AJ152" s="72">
        <v>6444</v>
      </c>
      <c r="CU152" s="3"/>
      <c r="CV152" s="3"/>
      <c r="CW152" s="3"/>
    </row>
    <row r="153" spans="1:101" ht="39.75" customHeight="1" x14ac:dyDescent="0.25">
      <c r="A153" s="8" t="s">
        <v>34</v>
      </c>
      <c r="B153" s="8" t="s">
        <v>477</v>
      </c>
      <c r="C153" s="8" t="s">
        <v>520</v>
      </c>
      <c r="D153" s="9">
        <v>6448</v>
      </c>
      <c r="E153" s="8" t="s">
        <v>521</v>
      </c>
      <c r="F153" s="9">
        <v>6991</v>
      </c>
      <c r="G153" s="8" t="s">
        <v>521</v>
      </c>
      <c r="H153" s="9">
        <v>6991</v>
      </c>
      <c r="I153" s="8" t="s">
        <v>522</v>
      </c>
      <c r="J153" s="3"/>
      <c r="K153" s="45"/>
      <c r="AI153" s="71" t="s">
        <v>1444</v>
      </c>
      <c r="AJ153" s="72">
        <v>6447</v>
      </c>
      <c r="CU153" s="3"/>
      <c r="CV153" s="3"/>
      <c r="CW153" s="3"/>
    </row>
    <row r="154" spans="1:101" ht="39.75" customHeight="1" x14ac:dyDescent="0.25">
      <c r="A154" s="8" t="s">
        <v>34</v>
      </c>
      <c r="B154" s="8" t="s">
        <v>477</v>
      </c>
      <c r="C154" s="8" t="s">
        <v>523</v>
      </c>
      <c r="D154" s="9">
        <v>6451</v>
      </c>
      <c r="E154" s="8" t="s">
        <v>524</v>
      </c>
      <c r="F154" s="9">
        <v>6992</v>
      </c>
      <c r="G154" s="8" t="s">
        <v>524</v>
      </c>
      <c r="H154" s="10">
        <v>6992</v>
      </c>
      <c r="I154" s="8" t="s">
        <v>525</v>
      </c>
      <c r="J154" s="3"/>
      <c r="K154" s="45"/>
      <c r="AI154" s="71" t="s">
        <v>1445</v>
      </c>
      <c r="AJ154" s="72">
        <v>6450</v>
      </c>
      <c r="CU154" s="3"/>
      <c r="CV154" s="3"/>
      <c r="CW154" s="3"/>
    </row>
    <row r="155" spans="1:101" ht="39.75" customHeight="1" x14ac:dyDescent="0.25">
      <c r="A155" s="8" t="s">
        <v>34</v>
      </c>
      <c r="B155" s="8" t="s">
        <v>477</v>
      </c>
      <c r="C155" s="8" t="s">
        <v>526</v>
      </c>
      <c r="D155" s="9">
        <v>6454</v>
      </c>
      <c r="E155" s="8" t="s">
        <v>527</v>
      </c>
      <c r="F155" s="9">
        <v>6993</v>
      </c>
      <c r="G155" s="8" t="s">
        <v>527</v>
      </c>
      <c r="H155" s="9">
        <v>6993</v>
      </c>
      <c r="I155" s="8" t="s">
        <v>528</v>
      </c>
      <c r="J155" s="3"/>
      <c r="K155" s="45"/>
      <c r="AI155" s="71" t="s">
        <v>1446</v>
      </c>
      <c r="AJ155" s="72">
        <v>6453</v>
      </c>
      <c r="CU155" s="3"/>
      <c r="CV155" s="3"/>
      <c r="CW155" s="3"/>
    </row>
    <row r="156" spans="1:101" ht="39.75" customHeight="1" x14ac:dyDescent="0.25">
      <c r="A156" s="8" t="s">
        <v>35</v>
      </c>
      <c r="B156" s="8" t="s">
        <v>529</v>
      </c>
      <c r="C156" s="8" t="s">
        <v>530</v>
      </c>
      <c r="D156" s="9">
        <v>6457</v>
      </c>
      <c r="E156" s="8" t="s">
        <v>531</v>
      </c>
      <c r="F156" s="9">
        <v>6994</v>
      </c>
      <c r="G156" s="8" t="s">
        <v>531</v>
      </c>
      <c r="H156" s="10">
        <v>6994</v>
      </c>
      <c r="I156" s="8" t="s">
        <v>532</v>
      </c>
      <c r="J156" s="3"/>
      <c r="K156" s="45"/>
      <c r="AI156" s="71" t="s">
        <v>1447</v>
      </c>
      <c r="AJ156" s="72">
        <v>6456</v>
      </c>
      <c r="CU156" s="3"/>
      <c r="CV156" s="3"/>
      <c r="CW156" s="3"/>
    </row>
    <row r="157" spans="1:101" ht="39.75" customHeight="1" x14ac:dyDescent="0.25">
      <c r="A157" s="8" t="s">
        <v>35</v>
      </c>
      <c r="B157" s="8" t="s">
        <v>529</v>
      </c>
      <c r="C157" s="8" t="s">
        <v>533</v>
      </c>
      <c r="D157" s="9">
        <v>6460</v>
      </c>
      <c r="E157" s="8" t="s">
        <v>534</v>
      </c>
      <c r="F157" s="9">
        <v>6995</v>
      </c>
      <c r="G157" s="8" t="s">
        <v>534</v>
      </c>
      <c r="H157" s="9">
        <v>6995</v>
      </c>
      <c r="I157" s="8" t="s">
        <v>535</v>
      </c>
      <c r="J157" s="3"/>
      <c r="K157" s="45"/>
      <c r="AI157" s="71" t="s">
        <v>1448</v>
      </c>
      <c r="AJ157" s="72">
        <v>6459</v>
      </c>
      <c r="CU157" s="3"/>
      <c r="CV157" s="3"/>
      <c r="CW157" s="3"/>
    </row>
    <row r="158" spans="1:101" ht="39.75" customHeight="1" x14ac:dyDescent="0.25">
      <c r="A158" s="8" t="s">
        <v>35</v>
      </c>
      <c r="B158" s="8" t="s">
        <v>529</v>
      </c>
      <c r="C158" s="8" t="s">
        <v>536</v>
      </c>
      <c r="D158" s="9">
        <v>6463</v>
      </c>
      <c r="E158" s="8" t="s">
        <v>537</v>
      </c>
      <c r="F158" s="9">
        <v>6996</v>
      </c>
      <c r="G158" s="8" t="s">
        <v>537</v>
      </c>
      <c r="H158" s="10">
        <v>6996</v>
      </c>
      <c r="I158" s="8" t="s">
        <v>538</v>
      </c>
      <c r="J158" s="3"/>
      <c r="K158" s="45"/>
      <c r="AI158" s="71" t="s">
        <v>1449</v>
      </c>
      <c r="AJ158" s="72">
        <v>6462</v>
      </c>
      <c r="CU158" s="3"/>
      <c r="CV158" s="3"/>
      <c r="CW158" s="3"/>
    </row>
    <row r="159" spans="1:101" ht="39.75" customHeight="1" x14ac:dyDescent="0.25">
      <c r="A159" s="8" t="s">
        <v>35</v>
      </c>
      <c r="B159" s="8" t="s">
        <v>529</v>
      </c>
      <c r="C159" s="8" t="s">
        <v>539</v>
      </c>
      <c r="D159" s="9">
        <v>6466</v>
      </c>
      <c r="E159" s="8" t="s">
        <v>540</v>
      </c>
      <c r="F159" s="9">
        <v>6997</v>
      </c>
      <c r="G159" s="8" t="s">
        <v>540</v>
      </c>
      <c r="H159" s="9">
        <v>6997</v>
      </c>
      <c r="I159" s="8" t="s">
        <v>541</v>
      </c>
      <c r="J159" s="3"/>
      <c r="K159" s="45"/>
      <c r="AI159" s="71" t="s">
        <v>1450</v>
      </c>
      <c r="AJ159" s="72">
        <v>6465</v>
      </c>
      <c r="CU159" s="3"/>
      <c r="CV159" s="3"/>
      <c r="CW159" s="3"/>
    </row>
    <row r="160" spans="1:101" ht="39.75" customHeight="1" x14ac:dyDescent="0.25">
      <c r="A160" s="8" t="s">
        <v>35</v>
      </c>
      <c r="B160" s="8" t="s">
        <v>529</v>
      </c>
      <c r="C160" s="8" t="s">
        <v>542</v>
      </c>
      <c r="D160" s="9">
        <v>6469</v>
      </c>
      <c r="E160" s="8" t="s">
        <v>543</v>
      </c>
      <c r="F160" s="9">
        <v>6998</v>
      </c>
      <c r="G160" s="8" t="s">
        <v>543</v>
      </c>
      <c r="H160" s="10">
        <v>6998</v>
      </c>
      <c r="I160" s="8" t="s">
        <v>544</v>
      </c>
      <c r="J160" s="3"/>
      <c r="K160" s="45"/>
      <c r="AI160" s="71" t="s">
        <v>1451</v>
      </c>
      <c r="AJ160" s="72">
        <v>6468</v>
      </c>
      <c r="CU160" s="3"/>
      <c r="CV160" s="3"/>
      <c r="CW160" s="3"/>
    </row>
    <row r="161" spans="1:101" ht="39.75" customHeight="1" x14ac:dyDescent="0.25">
      <c r="A161" s="8" t="s">
        <v>35</v>
      </c>
      <c r="B161" s="8" t="s">
        <v>529</v>
      </c>
      <c r="C161" s="8" t="s">
        <v>545</v>
      </c>
      <c r="D161" s="9">
        <v>6472</v>
      </c>
      <c r="E161" s="8" t="s">
        <v>546</v>
      </c>
      <c r="F161" s="9">
        <v>6999</v>
      </c>
      <c r="G161" s="8" t="s">
        <v>546</v>
      </c>
      <c r="H161" s="9">
        <v>6999</v>
      </c>
      <c r="I161" s="8" t="s">
        <v>547</v>
      </c>
      <c r="J161" s="3"/>
      <c r="K161" s="45"/>
      <c r="AI161" s="71" t="s">
        <v>1452</v>
      </c>
      <c r="AJ161" s="72">
        <v>6471</v>
      </c>
      <c r="CU161" s="3"/>
      <c r="CV161" s="3"/>
      <c r="CW161" s="3"/>
    </row>
    <row r="162" spans="1:101" ht="39.75" customHeight="1" x14ac:dyDescent="0.25">
      <c r="A162" s="8" t="s">
        <v>35</v>
      </c>
      <c r="B162" s="8" t="s">
        <v>529</v>
      </c>
      <c r="C162" s="8" t="s">
        <v>548</v>
      </c>
      <c r="D162" s="9">
        <v>6472</v>
      </c>
      <c r="E162" s="8" t="s">
        <v>549</v>
      </c>
      <c r="F162" s="9">
        <v>7132</v>
      </c>
      <c r="G162" s="8" t="s">
        <v>549</v>
      </c>
      <c r="H162" s="9">
        <v>7132</v>
      </c>
      <c r="I162" s="8" t="s">
        <v>550</v>
      </c>
      <c r="J162" s="3"/>
      <c r="K162" s="45"/>
      <c r="AI162" s="71" t="s">
        <v>1452</v>
      </c>
      <c r="AJ162" s="72">
        <v>6471</v>
      </c>
      <c r="CU162" s="3"/>
      <c r="CV162" s="3"/>
      <c r="CW162" s="3"/>
    </row>
    <row r="163" spans="1:101" ht="39.75" customHeight="1" x14ac:dyDescent="0.25">
      <c r="A163" s="8" t="s">
        <v>35</v>
      </c>
      <c r="B163" s="8" t="s">
        <v>529</v>
      </c>
      <c r="C163" s="8" t="s">
        <v>551</v>
      </c>
      <c r="D163" s="9">
        <v>6475</v>
      </c>
      <c r="E163" s="8" t="s">
        <v>552</v>
      </c>
      <c r="F163" s="9">
        <v>7000</v>
      </c>
      <c r="G163" s="8" t="s">
        <v>552</v>
      </c>
      <c r="H163" s="9">
        <v>7000</v>
      </c>
      <c r="I163" s="8" t="s">
        <v>553</v>
      </c>
      <c r="J163" s="3"/>
      <c r="K163" s="45"/>
      <c r="AI163" s="71" t="s">
        <v>1453</v>
      </c>
      <c r="AJ163" s="72">
        <v>6474</v>
      </c>
      <c r="CU163" s="3"/>
      <c r="CV163" s="3"/>
      <c r="CW163" s="3"/>
    </row>
    <row r="164" spans="1:101" ht="39.75" customHeight="1" x14ac:dyDescent="0.25">
      <c r="A164" s="8" t="s">
        <v>35</v>
      </c>
      <c r="B164" s="8" t="s">
        <v>529</v>
      </c>
      <c r="C164" s="8" t="s">
        <v>554</v>
      </c>
      <c r="D164" s="9">
        <v>6475</v>
      </c>
      <c r="E164" s="8" t="s">
        <v>555</v>
      </c>
      <c r="F164" s="9">
        <v>7133</v>
      </c>
      <c r="G164" s="8" t="s">
        <v>555</v>
      </c>
      <c r="H164" s="9">
        <v>7133</v>
      </c>
      <c r="I164" s="8" t="s">
        <v>556</v>
      </c>
      <c r="J164" s="3"/>
      <c r="K164" s="45"/>
      <c r="AI164" s="71" t="s">
        <v>1453</v>
      </c>
      <c r="AJ164" s="72">
        <v>6474</v>
      </c>
      <c r="CU164" s="3"/>
      <c r="CV164" s="3"/>
      <c r="CW164" s="3"/>
    </row>
    <row r="165" spans="1:101" ht="39.75" customHeight="1" x14ac:dyDescent="0.25">
      <c r="A165" s="8" t="s">
        <v>35</v>
      </c>
      <c r="B165" s="8" t="s">
        <v>529</v>
      </c>
      <c r="C165" s="8" t="s">
        <v>557</v>
      </c>
      <c r="D165" s="9">
        <v>6478</v>
      </c>
      <c r="E165" s="8" t="s">
        <v>558</v>
      </c>
      <c r="F165" s="9">
        <v>7001</v>
      </c>
      <c r="G165" s="8" t="s">
        <v>558</v>
      </c>
      <c r="H165" s="9">
        <v>7001</v>
      </c>
      <c r="I165" s="8" t="s">
        <v>559</v>
      </c>
      <c r="J165" s="3"/>
      <c r="K165" s="45"/>
      <c r="AI165" s="71" t="s">
        <v>1454</v>
      </c>
      <c r="AJ165" s="72">
        <v>6477</v>
      </c>
      <c r="CU165" s="3"/>
      <c r="CV165" s="3"/>
      <c r="CW165" s="3"/>
    </row>
    <row r="166" spans="1:101" ht="39.75" customHeight="1" x14ac:dyDescent="0.25">
      <c r="A166" s="8" t="s">
        <v>35</v>
      </c>
      <c r="B166" s="8" t="s">
        <v>529</v>
      </c>
      <c r="C166" s="8" t="s">
        <v>560</v>
      </c>
      <c r="D166" s="9">
        <v>6481</v>
      </c>
      <c r="E166" s="8" t="s">
        <v>561</v>
      </c>
      <c r="F166" s="9">
        <v>7002</v>
      </c>
      <c r="G166" s="8" t="s">
        <v>561</v>
      </c>
      <c r="H166" s="9">
        <v>7002</v>
      </c>
      <c r="I166" s="8" t="s">
        <v>562</v>
      </c>
      <c r="J166" s="3"/>
      <c r="K166" s="45"/>
      <c r="AI166" s="71" t="s">
        <v>1455</v>
      </c>
      <c r="AJ166" s="72">
        <v>6480</v>
      </c>
      <c r="CU166" s="3"/>
      <c r="CV166" s="3"/>
      <c r="CW166" s="3"/>
    </row>
    <row r="167" spans="1:101" ht="39.75" customHeight="1" x14ac:dyDescent="0.25">
      <c r="A167" s="8" t="s">
        <v>35</v>
      </c>
      <c r="B167" s="8" t="s">
        <v>529</v>
      </c>
      <c r="C167" s="8" t="s">
        <v>563</v>
      </c>
      <c r="D167" s="9">
        <v>6484</v>
      </c>
      <c r="E167" s="8" t="s">
        <v>564</v>
      </c>
      <c r="F167" s="9">
        <v>7003</v>
      </c>
      <c r="G167" s="8" t="s">
        <v>564</v>
      </c>
      <c r="H167" s="9">
        <v>7003</v>
      </c>
      <c r="I167" s="8" t="s">
        <v>565</v>
      </c>
      <c r="J167" s="3"/>
      <c r="K167" s="45"/>
      <c r="AI167" s="71" t="s">
        <v>1456</v>
      </c>
      <c r="AJ167" s="72">
        <v>6483</v>
      </c>
      <c r="CU167" s="3"/>
      <c r="CV167" s="3"/>
      <c r="CW167" s="3"/>
    </row>
    <row r="168" spans="1:101" ht="39.75" customHeight="1" x14ac:dyDescent="0.25">
      <c r="A168" s="8" t="s">
        <v>35</v>
      </c>
      <c r="B168" s="8" t="s">
        <v>529</v>
      </c>
      <c r="C168" s="8" t="s">
        <v>566</v>
      </c>
      <c r="D168" s="9">
        <v>6484</v>
      </c>
      <c r="E168" s="8" t="s">
        <v>567</v>
      </c>
      <c r="F168" s="9">
        <v>7134</v>
      </c>
      <c r="G168" s="8" t="s">
        <v>567</v>
      </c>
      <c r="H168" s="9">
        <v>7134</v>
      </c>
      <c r="I168" s="8" t="s">
        <v>568</v>
      </c>
      <c r="J168" s="3"/>
      <c r="K168" s="45"/>
      <c r="AI168" s="71" t="s">
        <v>1456</v>
      </c>
      <c r="AJ168" s="72">
        <v>6483</v>
      </c>
      <c r="CU168" s="3"/>
      <c r="CV168" s="3"/>
      <c r="CW168" s="3"/>
    </row>
    <row r="169" spans="1:101" ht="39.75" customHeight="1" x14ac:dyDescent="0.25">
      <c r="A169" s="8" t="s">
        <v>35</v>
      </c>
      <c r="B169" s="8" t="s">
        <v>529</v>
      </c>
      <c r="C169" s="8" t="s">
        <v>569</v>
      </c>
      <c r="D169" s="9">
        <v>6487</v>
      </c>
      <c r="E169" s="8" t="s">
        <v>570</v>
      </c>
      <c r="F169" s="9">
        <v>7004</v>
      </c>
      <c r="G169" s="8" t="s">
        <v>570</v>
      </c>
      <c r="H169" s="9">
        <v>7004</v>
      </c>
      <c r="I169" s="8" t="s">
        <v>571</v>
      </c>
      <c r="J169" s="3"/>
      <c r="K169" s="45"/>
      <c r="AI169" s="71" t="s">
        <v>1457</v>
      </c>
      <c r="AJ169" s="72">
        <v>6486</v>
      </c>
      <c r="CU169" s="3"/>
      <c r="CV169" s="3"/>
      <c r="CW169" s="3"/>
    </row>
    <row r="170" spans="1:101" ht="39.75" customHeight="1" x14ac:dyDescent="0.25">
      <c r="A170" s="8" t="s">
        <v>35</v>
      </c>
      <c r="B170" s="8" t="s">
        <v>529</v>
      </c>
      <c r="C170" s="8" t="s">
        <v>572</v>
      </c>
      <c r="D170" s="9">
        <v>6490</v>
      </c>
      <c r="E170" s="8" t="s">
        <v>573</v>
      </c>
      <c r="F170" s="9">
        <v>7005</v>
      </c>
      <c r="G170" s="8" t="s">
        <v>573</v>
      </c>
      <c r="H170" s="9">
        <v>7005</v>
      </c>
      <c r="I170" s="8" t="s">
        <v>574</v>
      </c>
      <c r="J170" s="3"/>
      <c r="K170" s="45"/>
      <c r="AI170" s="71" t="s">
        <v>1458</v>
      </c>
      <c r="AJ170" s="72">
        <v>6489</v>
      </c>
      <c r="CU170" s="3"/>
      <c r="CV170" s="3"/>
      <c r="CW170" s="3"/>
    </row>
    <row r="171" spans="1:101" ht="39.75" customHeight="1" x14ac:dyDescent="0.25">
      <c r="A171" s="8" t="s">
        <v>35</v>
      </c>
      <c r="B171" s="8" t="s">
        <v>529</v>
      </c>
      <c r="C171" s="8" t="s">
        <v>575</v>
      </c>
      <c r="D171" s="9">
        <v>6490</v>
      </c>
      <c r="E171" s="8" t="s">
        <v>576</v>
      </c>
      <c r="F171" s="9">
        <v>7006</v>
      </c>
      <c r="G171" s="8" t="s">
        <v>576</v>
      </c>
      <c r="H171" s="9">
        <v>7006</v>
      </c>
      <c r="I171" s="8" t="s">
        <v>577</v>
      </c>
      <c r="J171" s="3"/>
      <c r="K171" s="45"/>
      <c r="AI171" s="71" t="s">
        <v>1458</v>
      </c>
      <c r="AJ171" s="72">
        <v>6489</v>
      </c>
      <c r="CU171" s="3"/>
      <c r="CV171" s="3"/>
      <c r="CW171" s="3"/>
    </row>
    <row r="172" spans="1:101" ht="39.75" customHeight="1" x14ac:dyDescent="0.25">
      <c r="A172" s="8" t="s">
        <v>35</v>
      </c>
      <c r="B172" s="8" t="s">
        <v>529</v>
      </c>
      <c r="C172" s="8" t="s">
        <v>578</v>
      </c>
      <c r="D172" s="9">
        <v>6493</v>
      </c>
      <c r="E172" s="8" t="s">
        <v>579</v>
      </c>
      <c r="F172" s="9">
        <v>7007</v>
      </c>
      <c r="G172" s="8" t="s">
        <v>579</v>
      </c>
      <c r="H172" s="9">
        <v>7007</v>
      </c>
      <c r="I172" s="8" t="s">
        <v>580</v>
      </c>
      <c r="J172" s="3"/>
      <c r="K172" s="45"/>
      <c r="AI172" s="71" t="s">
        <v>1459</v>
      </c>
      <c r="AJ172" s="72">
        <v>6492</v>
      </c>
      <c r="CU172" s="3"/>
      <c r="CV172" s="3"/>
      <c r="CW172" s="3"/>
    </row>
    <row r="173" spans="1:101" ht="39.75" customHeight="1" x14ac:dyDescent="0.25">
      <c r="A173" s="8" t="s">
        <v>35</v>
      </c>
      <c r="B173" s="8" t="s">
        <v>529</v>
      </c>
      <c r="C173" s="8" t="s">
        <v>581</v>
      </c>
      <c r="D173" s="9">
        <v>6496</v>
      </c>
      <c r="E173" s="8" t="s">
        <v>582</v>
      </c>
      <c r="F173" s="9">
        <v>7008</v>
      </c>
      <c r="G173" s="8" t="s">
        <v>582</v>
      </c>
      <c r="H173" s="10">
        <v>7008</v>
      </c>
      <c r="I173" s="8" t="s">
        <v>583</v>
      </c>
      <c r="J173" s="3"/>
      <c r="K173" s="45"/>
      <c r="AI173" s="71" t="s">
        <v>1460</v>
      </c>
      <c r="AJ173" s="72">
        <v>6495</v>
      </c>
      <c r="CU173" s="3"/>
      <c r="CV173" s="3"/>
      <c r="CW173" s="3"/>
    </row>
    <row r="174" spans="1:101" ht="39.75" customHeight="1" x14ac:dyDescent="0.25">
      <c r="A174" s="8" t="s">
        <v>35</v>
      </c>
      <c r="B174" s="8" t="s">
        <v>529</v>
      </c>
      <c r="C174" s="8" t="s">
        <v>584</v>
      </c>
      <c r="D174" s="9">
        <v>6499</v>
      </c>
      <c r="E174" s="8" t="s">
        <v>585</v>
      </c>
      <c r="F174" s="9">
        <v>7009</v>
      </c>
      <c r="G174" s="8" t="s">
        <v>585</v>
      </c>
      <c r="H174" s="9">
        <v>7009</v>
      </c>
      <c r="I174" s="8" t="s">
        <v>586</v>
      </c>
      <c r="J174" s="3"/>
      <c r="K174" s="45"/>
      <c r="AI174" s="71" t="s">
        <v>1461</v>
      </c>
      <c r="AJ174" s="72">
        <v>6498</v>
      </c>
      <c r="CU174" s="3"/>
      <c r="CV174" s="3"/>
      <c r="CW174" s="3"/>
    </row>
    <row r="175" spans="1:101" ht="39.75" customHeight="1" x14ac:dyDescent="0.25">
      <c r="A175" s="8" t="s">
        <v>35</v>
      </c>
      <c r="B175" s="8" t="s">
        <v>529</v>
      </c>
      <c r="C175" s="8" t="s">
        <v>587</v>
      </c>
      <c r="D175" s="9">
        <v>6499</v>
      </c>
      <c r="E175" s="8" t="s">
        <v>588</v>
      </c>
      <c r="F175" s="9">
        <v>7135</v>
      </c>
      <c r="G175" s="8" t="s">
        <v>588</v>
      </c>
      <c r="H175" s="9">
        <v>7135</v>
      </c>
      <c r="I175" s="8" t="s">
        <v>589</v>
      </c>
      <c r="J175" s="3"/>
      <c r="K175" s="45"/>
      <c r="AI175" s="71" t="s">
        <v>1461</v>
      </c>
      <c r="AJ175" s="72">
        <v>6498</v>
      </c>
      <c r="CU175" s="3"/>
      <c r="CV175" s="3"/>
      <c r="CW175" s="3"/>
    </row>
    <row r="176" spans="1:101" ht="39.75" customHeight="1" x14ac:dyDescent="0.25">
      <c r="A176" s="8" t="s">
        <v>36</v>
      </c>
      <c r="B176" s="8" t="s">
        <v>590</v>
      </c>
      <c r="C176" s="8" t="s">
        <v>591</v>
      </c>
      <c r="D176" s="9">
        <v>6502</v>
      </c>
      <c r="E176" s="8" t="s">
        <v>592</v>
      </c>
      <c r="F176" s="9">
        <v>7010</v>
      </c>
      <c r="G176" s="8" t="s">
        <v>592</v>
      </c>
      <c r="H176" s="10">
        <v>7010</v>
      </c>
      <c r="I176" s="8" t="s">
        <v>593</v>
      </c>
      <c r="J176" s="3"/>
      <c r="K176" s="45"/>
      <c r="AI176" s="71" t="s">
        <v>1462</v>
      </c>
      <c r="AJ176" s="72">
        <v>6501</v>
      </c>
      <c r="CU176" s="3"/>
      <c r="CV176" s="3"/>
      <c r="CW176" s="3"/>
    </row>
    <row r="177" spans="1:101" ht="39.75" customHeight="1" x14ac:dyDescent="0.25">
      <c r="A177" s="8" t="s">
        <v>36</v>
      </c>
      <c r="B177" s="8" t="s">
        <v>590</v>
      </c>
      <c r="C177" s="8" t="s">
        <v>594</v>
      </c>
      <c r="D177" s="9">
        <v>6505</v>
      </c>
      <c r="E177" s="8" t="s">
        <v>595</v>
      </c>
      <c r="F177" s="9">
        <v>7011</v>
      </c>
      <c r="G177" s="8" t="s">
        <v>595</v>
      </c>
      <c r="H177" s="9">
        <v>7011</v>
      </c>
      <c r="I177" s="8" t="s">
        <v>596</v>
      </c>
      <c r="J177" s="3"/>
      <c r="K177" s="45"/>
      <c r="AI177" s="71" t="s">
        <v>1463</v>
      </c>
      <c r="AJ177" s="72">
        <v>6504</v>
      </c>
      <c r="CU177" s="3"/>
      <c r="CV177" s="3"/>
      <c r="CW177" s="3"/>
    </row>
    <row r="178" spans="1:101" ht="39.75" customHeight="1" x14ac:dyDescent="0.25">
      <c r="A178" s="8" t="s">
        <v>36</v>
      </c>
      <c r="B178" s="8" t="s">
        <v>590</v>
      </c>
      <c r="C178" s="8" t="s">
        <v>597</v>
      </c>
      <c r="D178" s="9">
        <v>6508</v>
      </c>
      <c r="E178" s="8" t="s">
        <v>598</v>
      </c>
      <c r="F178" s="9">
        <v>7012</v>
      </c>
      <c r="G178" s="8" t="s">
        <v>598</v>
      </c>
      <c r="H178" s="10">
        <v>7012</v>
      </c>
      <c r="I178" s="8" t="s">
        <v>599</v>
      </c>
      <c r="J178" s="3"/>
      <c r="K178" s="45"/>
      <c r="AI178" s="71" t="s">
        <v>1464</v>
      </c>
      <c r="AJ178" s="72">
        <v>6507</v>
      </c>
      <c r="CU178" s="3"/>
      <c r="CV178" s="3"/>
      <c r="CW178" s="3"/>
    </row>
    <row r="179" spans="1:101" ht="39.75" customHeight="1" x14ac:dyDescent="0.25">
      <c r="A179" s="8" t="s">
        <v>36</v>
      </c>
      <c r="B179" s="8" t="s">
        <v>590</v>
      </c>
      <c r="C179" s="8" t="s">
        <v>600</v>
      </c>
      <c r="D179" s="9">
        <v>6511</v>
      </c>
      <c r="E179" s="8" t="s">
        <v>601</v>
      </c>
      <c r="F179" s="9">
        <v>7013</v>
      </c>
      <c r="G179" s="8" t="s">
        <v>601</v>
      </c>
      <c r="H179" s="9">
        <v>7013</v>
      </c>
      <c r="I179" s="8" t="s">
        <v>602</v>
      </c>
      <c r="J179" s="3"/>
      <c r="K179" s="45"/>
      <c r="AI179" s="71" t="s">
        <v>1465</v>
      </c>
      <c r="AJ179" s="72">
        <v>6510</v>
      </c>
      <c r="CU179" s="3"/>
      <c r="CV179" s="3"/>
      <c r="CW179" s="3"/>
    </row>
    <row r="180" spans="1:101" ht="39.75" customHeight="1" x14ac:dyDescent="0.25">
      <c r="A180" s="8" t="s">
        <v>36</v>
      </c>
      <c r="B180" s="8" t="s">
        <v>590</v>
      </c>
      <c r="C180" s="8" t="s">
        <v>603</v>
      </c>
      <c r="D180" s="9">
        <v>6514</v>
      </c>
      <c r="E180" s="8" t="s">
        <v>604</v>
      </c>
      <c r="F180" s="9">
        <v>7014</v>
      </c>
      <c r="G180" s="8" t="s">
        <v>604</v>
      </c>
      <c r="H180" s="10">
        <v>7014</v>
      </c>
      <c r="I180" s="8" t="s">
        <v>605</v>
      </c>
      <c r="J180" s="3"/>
      <c r="K180" s="45"/>
      <c r="AI180" s="71" t="s">
        <v>1466</v>
      </c>
      <c r="AJ180" s="72">
        <v>6513</v>
      </c>
      <c r="CU180" s="3"/>
      <c r="CV180" s="3"/>
      <c r="CW180" s="3"/>
    </row>
    <row r="181" spans="1:101" ht="39.75" customHeight="1" x14ac:dyDescent="0.25">
      <c r="A181" s="8" t="s">
        <v>36</v>
      </c>
      <c r="B181" s="8" t="s">
        <v>590</v>
      </c>
      <c r="C181" s="8" t="s">
        <v>606</v>
      </c>
      <c r="D181" s="9">
        <v>6517</v>
      </c>
      <c r="E181" s="8" t="s">
        <v>607</v>
      </c>
      <c r="F181" s="9">
        <v>7015</v>
      </c>
      <c r="G181" s="8" t="s">
        <v>607</v>
      </c>
      <c r="H181" s="9">
        <v>7015</v>
      </c>
      <c r="I181" s="8" t="s">
        <v>608</v>
      </c>
      <c r="J181" s="3"/>
      <c r="K181" s="45"/>
      <c r="AI181" s="71" t="s">
        <v>1467</v>
      </c>
      <c r="AJ181" s="72">
        <v>6516</v>
      </c>
      <c r="CU181" s="3"/>
      <c r="CV181" s="3"/>
      <c r="CW181" s="3"/>
    </row>
    <row r="182" spans="1:101" ht="39.75" customHeight="1" x14ac:dyDescent="0.25">
      <c r="A182" s="8" t="s">
        <v>36</v>
      </c>
      <c r="B182" s="8" t="s">
        <v>590</v>
      </c>
      <c r="C182" s="8" t="s">
        <v>609</v>
      </c>
      <c r="D182" s="9">
        <v>6520</v>
      </c>
      <c r="E182" s="8" t="s">
        <v>610</v>
      </c>
      <c r="F182" s="9">
        <v>7016</v>
      </c>
      <c r="G182" s="8" t="s">
        <v>610</v>
      </c>
      <c r="H182" s="10">
        <v>7016</v>
      </c>
      <c r="I182" s="8" t="s">
        <v>611</v>
      </c>
      <c r="J182" s="3"/>
      <c r="K182" s="45"/>
      <c r="AI182" s="71" t="s">
        <v>1468</v>
      </c>
      <c r="AJ182" s="72">
        <v>6519</v>
      </c>
      <c r="CU182" s="3"/>
      <c r="CV182" s="3"/>
      <c r="CW182" s="3"/>
    </row>
    <row r="183" spans="1:101" ht="39.75" customHeight="1" x14ac:dyDescent="0.25">
      <c r="A183" s="8" t="s">
        <v>36</v>
      </c>
      <c r="B183" s="8" t="s">
        <v>590</v>
      </c>
      <c r="C183" s="8" t="s">
        <v>612</v>
      </c>
      <c r="D183" s="9">
        <v>6523</v>
      </c>
      <c r="E183" s="8" t="s">
        <v>613</v>
      </c>
      <c r="F183" s="9">
        <v>7017</v>
      </c>
      <c r="G183" s="8" t="s">
        <v>613</v>
      </c>
      <c r="H183" s="9">
        <v>7017</v>
      </c>
      <c r="I183" s="8" t="s">
        <v>614</v>
      </c>
      <c r="J183" s="3"/>
      <c r="K183" s="45"/>
      <c r="AI183" s="71" t="s">
        <v>1469</v>
      </c>
      <c r="AJ183" s="72">
        <v>6522</v>
      </c>
      <c r="CU183" s="3"/>
      <c r="CV183" s="3"/>
      <c r="CW183" s="3"/>
    </row>
    <row r="184" spans="1:101" ht="39.75" customHeight="1" x14ac:dyDescent="0.25">
      <c r="A184" s="8" t="s">
        <v>36</v>
      </c>
      <c r="B184" s="8" t="s">
        <v>590</v>
      </c>
      <c r="C184" s="8" t="s">
        <v>615</v>
      </c>
      <c r="D184" s="9">
        <v>6526</v>
      </c>
      <c r="E184" s="8" t="s">
        <v>616</v>
      </c>
      <c r="F184" s="9">
        <v>7018</v>
      </c>
      <c r="G184" s="8" t="s">
        <v>616</v>
      </c>
      <c r="H184" s="10">
        <v>7018</v>
      </c>
      <c r="I184" s="8" t="s">
        <v>617</v>
      </c>
      <c r="J184" s="3"/>
      <c r="K184" s="45"/>
      <c r="AI184" s="71" t="s">
        <v>1470</v>
      </c>
      <c r="AJ184" s="72">
        <v>6525</v>
      </c>
      <c r="CU184" s="3"/>
      <c r="CV184" s="3"/>
      <c r="CW184" s="3"/>
    </row>
    <row r="185" spans="1:101" ht="39.75" customHeight="1" x14ac:dyDescent="0.25">
      <c r="A185" s="8" t="s">
        <v>36</v>
      </c>
      <c r="B185" s="8" t="s">
        <v>590</v>
      </c>
      <c r="C185" s="8" t="s">
        <v>618</v>
      </c>
      <c r="D185" s="9">
        <v>6529</v>
      </c>
      <c r="E185" s="8" t="s">
        <v>619</v>
      </c>
      <c r="F185" s="9">
        <v>7019</v>
      </c>
      <c r="G185" s="8" t="s">
        <v>619</v>
      </c>
      <c r="H185" s="9">
        <v>7019</v>
      </c>
      <c r="I185" s="8" t="s">
        <v>620</v>
      </c>
      <c r="J185" s="3"/>
      <c r="K185" s="45"/>
      <c r="AI185" s="71" t="s">
        <v>1471</v>
      </c>
      <c r="AJ185" s="72">
        <v>6528</v>
      </c>
      <c r="CU185" s="3"/>
      <c r="CV185" s="3"/>
      <c r="CW185" s="3"/>
    </row>
    <row r="186" spans="1:101" ht="39.75" customHeight="1" x14ac:dyDescent="0.25">
      <c r="A186" s="8" t="s">
        <v>36</v>
      </c>
      <c r="B186" s="8" t="s">
        <v>590</v>
      </c>
      <c r="C186" s="8" t="s">
        <v>621</v>
      </c>
      <c r="D186" s="9">
        <v>6532</v>
      </c>
      <c r="E186" s="8" t="s">
        <v>622</v>
      </c>
      <c r="F186" s="9">
        <v>7020</v>
      </c>
      <c r="G186" s="8" t="s">
        <v>622</v>
      </c>
      <c r="H186" s="10">
        <v>7020</v>
      </c>
      <c r="I186" s="8" t="s">
        <v>623</v>
      </c>
      <c r="J186" s="3"/>
      <c r="K186" s="45"/>
      <c r="AI186" s="71" t="s">
        <v>1472</v>
      </c>
      <c r="AJ186" s="72">
        <v>6531</v>
      </c>
      <c r="CU186" s="3"/>
      <c r="CV186" s="3"/>
      <c r="CW186" s="3"/>
    </row>
    <row r="187" spans="1:101" ht="39.75" customHeight="1" x14ac:dyDescent="0.25">
      <c r="A187" s="8" t="s">
        <v>36</v>
      </c>
      <c r="B187" s="8" t="s">
        <v>590</v>
      </c>
      <c r="C187" s="8" t="s">
        <v>624</v>
      </c>
      <c r="D187" s="9">
        <v>6535</v>
      </c>
      <c r="E187" s="8" t="s">
        <v>625</v>
      </c>
      <c r="F187" s="9">
        <v>7021</v>
      </c>
      <c r="G187" s="8" t="s">
        <v>625</v>
      </c>
      <c r="H187" s="9">
        <v>7021</v>
      </c>
      <c r="I187" s="8" t="s">
        <v>626</v>
      </c>
      <c r="J187" s="3"/>
      <c r="K187" s="45"/>
      <c r="AI187" s="71" t="s">
        <v>1473</v>
      </c>
      <c r="AJ187" s="72">
        <v>6534</v>
      </c>
      <c r="CU187" s="3"/>
      <c r="CV187" s="3"/>
      <c r="CW187" s="3"/>
    </row>
    <row r="188" spans="1:101" ht="39.75" customHeight="1" x14ac:dyDescent="0.25">
      <c r="A188" s="8" t="s">
        <v>36</v>
      </c>
      <c r="B188" s="8" t="s">
        <v>590</v>
      </c>
      <c r="C188" s="8" t="s">
        <v>627</v>
      </c>
      <c r="D188" s="9">
        <v>6538</v>
      </c>
      <c r="E188" s="8" t="s">
        <v>628</v>
      </c>
      <c r="F188" s="9">
        <v>7022</v>
      </c>
      <c r="G188" s="8" t="s">
        <v>628</v>
      </c>
      <c r="H188" s="10">
        <v>7022</v>
      </c>
      <c r="I188" s="8" t="s">
        <v>629</v>
      </c>
      <c r="J188" s="3"/>
      <c r="K188" s="45"/>
      <c r="AI188" s="71" t="s">
        <v>1474</v>
      </c>
      <c r="AJ188" s="72">
        <v>6537</v>
      </c>
      <c r="CU188" s="3"/>
      <c r="CV188" s="3"/>
      <c r="CW188" s="3"/>
    </row>
    <row r="189" spans="1:101" ht="39.75" customHeight="1" x14ac:dyDescent="0.25">
      <c r="A189" s="8" t="s">
        <v>36</v>
      </c>
      <c r="B189" s="8" t="s">
        <v>590</v>
      </c>
      <c r="C189" s="8" t="s">
        <v>630</v>
      </c>
      <c r="D189" s="9">
        <v>6541</v>
      </c>
      <c r="E189" s="8" t="s">
        <v>631</v>
      </c>
      <c r="F189" s="9">
        <v>7023</v>
      </c>
      <c r="G189" s="8" t="s">
        <v>631</v>
      </c>
      <c r="H189" s="9">
        <v>7023</v>
      </c>
      <c r="I189" s="8" t="s">
        <v>632</v>
      </c>
      <c r="J189" s="3"/>
      <c r="K189" s="45"/>
      <c r="AI189" s="71" t="s">
        <v>1475</v>
      </c>
      <c r="AJ189" s="72">
        <v>6540</v>
      </c>
      <c r="CU189" s="3"/>
      <c r="CV189" s="3"/>
      <c r="CW189" s="3"/>
    </row>
    <row r="190" spans="1:101" ht="39.75" customHeight="1" x14ac:dyDescent="0.25">
      <c r="A190" s="8" t="s">
        <v>36</v>
      </c>
      <c r="B190" s="8" t="s">
        <v>590</v>
      </c>
      <c r="C190" s="8" t="s">
        <v>633</v>
      </c>
      <c r="D190" s="9">
        <v>6544</v>
      </c>
      <c r="E190" s="8" t="s">
        <v>634</v>
      </c>
      <c r="F190" s="9">
        <v>7024</v>
      </c>
      <c r="G190" s="8" t="s">
        <v>634</v>
      </c>
      <c r="H190" s="10">
        <v>7024</v>
      </c>
      <c r="I190" s="8" t="s">
        <v>635</v>
      </c>
      <c r="J190" s="3"/>
      <c r="K190" s="45"/>
      <c r="AI190" s="71" t="s">
        <v>1476</v>
      </c>
      <c r="AJ190" s="72">
        <v>6543</v>
      </c>
      <c r="CU190" s="3"/>
      <c r="CV190" s="3"/>
      <c r="CW190" s="3"/>
    </row>
    <row r="191" spans="1:101" ht="39.75" customHeight="1" x14ac:dyDescent="0.25">
      <c r="A191" s="8" t="s">
        <v>37</v>
      </c>
      <c r="B191" s="8" t="s">
        <v>636</v>
      </c>
      <c r="C191" s="8" t="s">
        <v>637</v>
      </c>
      <c r="D191" s="9">
        <v>6547</v>
      </c>
      <c r="E191" s="8" t="s">
        <v>638</v>
      </c>
      <c r="F191" s="9">
        <v>7025</v>
      </c>
      <c r="G191" s="8" t="s">
        <v>638</v>
      </c>
      <c r="H191" s="9">
        <v>7025</v>
      </c>
      <c r="I191" s="8" t="s">
        <v>639</v>
      </c>
      <c r="J191" s="3"/>
      <c r="K191" s="45"/>
      <c r="AI191" s="71" t="s">
        <v>1477</v>
      </c>
      <c r="AJ191" s="72">
        <v>6546</v>
      </c>
      <c r="CU191" s="3"/>
      <c r="CV191" s="3"/>
      <c r="CW191" s="3"/>
    </row>
    <row r="192" spans="1:101" ht="39.75" customHeight="1" x14ac:dyDescent="0.25">
      <c r="A192" s="8" t="s">
        <v>37</v>
      </c>
      <c r="B192" s="8" t="s">
        <v>636</v>
      </c>
      <c r="C192" s="8" t="s">
        <v>640</v>
      </c>
      <c r="D192" s="9">
        <v>6550</v>
      </c>
      <c r="E192" s="8" t="s">
        <v>641</v>
      </c>
      <c r="F192" s="9">
        <v>7026</v>
      </c>
      <c r="G192" s="8" t="s">
        <v>641</v>
      </c>
      <c r="H192" s="10">
        <v>7026</v>
      </c>
      <c r="I192" s="8" t="s">
        <v>642</v>
      </c>
      <c r="J192" s="3"/>
      <c r="K192" s="45"/>
      <c r="AI192" s="71" t="s">
        <v>1478</v>
      </c>
      <c r="AJ192" s="72">
        <v>6549</v>
      </c>
      <c r="CU192" s="3"/>
      <c r="CV192" s="3"/>
      <c r="CW192" s="3"/>
    </row>
    <row r="193" spans="1:101" ht="39.75" customHeight="1" x14ac:dyDescent="0.25">
      <c r="A193" s="8" t="s">
        <v>37</v>
      </c>
      <c r="B193" s="8" t="s">
        <v>636</v>
      </c>
      <c r="C193" s="8" t="s">
        <v>643</v>
      </c>
      <c r="D193" s="9">
        <v>6553</v>
      </c>
      <c r="E193" s="8" t="s">
        <v>644</v>
      </c>
      <c r="F193" s="9">
        <v>7027</v>
      </c>
      <c r="G193" s="8" t="s">
        <v>644</v>
      </c>
      <c r="H193" s="9">
        <v>7027</v>
      </c>
      <c r="I193" s="8" t="s">
        <v>645</v>
      </c>
      <c r="J193" s="3"/>
      <c r="K193" s="45"/>
      <c r="AI193" s="71" t="s">
        <v>1479</v>
      </c>
      <c r="AJ193" s="72">
        <v>6552</v>
      </c>
      <c r="CU193" s="3"/>
      <c r="CV193" s="3"/>
      <c r="CW193" s="3"/>
    </row>
    <row r="194" spans="1:101" ht="39.75" customHeight="1" x14ac:dyDescent="0.25">
      <c r="A194" s="8" t="s">
        <v>37</v>
      </c>
      <c r="B194" s="8" t="s">
        <v>636</v>
      </c>
      <c r="C194" s="8" t="s">
        <v>646</v>
      </c>
      <c r="D194" s="9">
        <v>6556</v>
      </c>
      <c r="E194" s="8" t="s">
        <v>647</v>
      </c>
      <c r="F194" s="9">
        <v>7028</v>
      </c>
      <c r="G194" s="8" t="s">
        <v>647</v>
      </c>
      <c r="H194" s="9">
        <v>7028</v>
      </c>
      <c r="I194" s="8" t="s">
        <v>648</v>
      </c>
      <c r="J194" s="3"/>
      <c r="K194" s="45"/>
      <c r="AI194" s="71" t="s">
        <v>1480</v>
      </c>
      <c r="AJ194" s="72">
        <v>6555</v>
      </c>
      <c r="CU194" s="3"/>
      <c r="CV194" s="3"/>
      <c r="CW194" s="3"/>
    </row>
    <row r="195" spans="1:101" ht="39.75" customHeight="1" x14ac:dyDescent="0.25">
      <c r="A195" s="8" t="s">
        <v>37</v>
      </c>
      <c r="B195" s="8" t="s">
        <v>636</v>
      </c>
      <c r="C195" s="8" t="s">
        <v>649</v>
      </c>
      <c r="D195" s="9">
        <v>6556</v>
      </c>
      <c r="E195" s="8" t="s">
        <v>650</v>
      </c>
      <c r="F195" s="9">
        <v>7136</v>
      </c>
      <c r="G195" s="8" t="s">
        <v>650</v>
      </c>
      <c r="H195" s="9">
        <v>7136</v>
      </c>
      <c r="I195" s="8" t="s">
        <v>651</v>
      </c>
      <c r="J195" s="3"/>
      <c r="K195" s="45"/>
      <c r="AI195" s="71" t="s">
        <v>1480</v>
      </c>
      <c r="AJ195" s="72">
        <v>6555</v>
      </c>
      <c r="CU195" s="3"/>
      <c r="CV195" s="3"/>
      <c r="CW195" s="3"/>
    </row>
    <row r="196" spans="1:101" ht="39.75" customHeight="1" x14ac:dyDescent="0.25">
      <c r="A196" s="8" t="s">
        <v>37</v>
      </c>
      <c r="B196" s="8" t="s">
        <v>636</v>
      </c>
      <c r="C196" s="8" t="s">
        <v>652</v>
      </c>
      <c r="D196" s="9">
        <v>6559</v>
      </c>
      <c r="E196" s="8" t="s">
        <v>653</v>
      </c>
      <c r="F196" s="9">
        <v>7029</v>
      </c>
      <c r="G196" s="8" t="s">
        <v>653</v>
      </c>
      <c r="H196" s="9">
        <v>7029</v>
      </c>
      <c r="I196" s="8" t="s">
        <v>654</v>
      </c>
      <c r="J196" s="3"/>
      <c r="K196" s="45"/>
      <c r="AI196" s="71" t="s">
        <v>1481</v>
      </c>
      <c r="AJ196" s="72">
        <v>6558</v>
      </c>
      <c r="CU196" s="3"/>
      <c r="CV196" s="3"/>
      <c r="CW196" s="3"/>
    </row>
    <row r="197" spans="1:101" ht="39.75" customHeight="1" x14ac:dyDescent="0.25">
      <c r="A197" s="8" t="s">
        <v>37</v>
      </c>
      <c r="B197" s="8" t="s">
        <v>636</v>
      </c>
      <c r="C197" s="8" t="s">
        <v>655</v>
      </c>
      <c r="D197" s="9">
        <v>6562</v>
      </c>
      <c r="E197" s="8" t="s">
        <v>656</v>
      </c>
      <c r="F197" s="9">
        <v>7030</v>
      </c>
      <c r="G197" s="8" t="s">
        <v>656</v>
      </c>
      <c r="H197" s="9">
        <v>7030</v>
      </c>
      <c r="I197" s="8" t="s">
        <v>657</v>
      </c>
      <c r="J197" s="3"/>
      <c r="K197" s="45"/>
      <c r="AI197" s="71" t="s">
        <v>1482</v>
      </c>
      <c r="AJ197" s="72">
        <v>6561</v>
      </c>
      <c r="CU197" s="3"/>
      <c r="CV197" s="3"/>
      <c r="CW197" s="3"/>
    </row>
    <row r="198" spans="1:101" ht="39.75" customHeight="1" x14ac:dyDescent="0.25">
      <c r="A198" s="8" t="s">
        <v>37</v>
      </c>
      <c r="B198" s="8" t="s">
        <v>636</v>
      </c>
      <c r="C198" s="8" t="s">
        <v>658</v>
      </c>
      <c r="D198" s="9">
        <v>6562</v>
      </c>
      <c r="E198" s="8" t="s">
        <v>659</v>
      </c>
      <c r="F198" s="9">
        <v>7137</v>
      </c>
      <c r="G198" s="8" t="s">
        <v>659</v>
      </c>
      <c r="H198" s="9">
        <v>7137</v>
      </c>
      <c r="I198" s="8" t="s">
        <v>660</v>
      </c>
      <c r="J198" s="3"/>
      <c r="K198" s="45"/>
      <c r="AI198" s="71" t="s">
        <v>1482</v>
      </c>
      <c r="AJ198" s="72">
        <v>6561</v>
      </c>
      <c r="CU198" s="3"/>
      <c r="CV198" s="3"/>
      <c r="CW198" s="3"/>
    </row>
    <row r="199" spans="1:101" ht="39.75" customHeight="1" x14ac:dyDescent="0.25">
      <c r="A199" s="8" t="s">
        <v>37</v>
      </c>
      <c r="B199" s="8" t="s">
        <v>636</v>
      </c>
      <c r="C199" s="8" t="s">
        <v>661</v>
      </c>
      <c r="D199" s="9">
        <v>6565</v>
      </c>
      <c r="E199" s="8" t="s">
        <v>662</v>
      </c>
      <c r="F199" s="9">
        <v>7031</v>
      </c>
      <c r="G199" s="8" t="s">
        <v>662</v>
      </c>
      <c r="H199" s="9">
        <v>7031</v>
      </c>
      <c r="I199" s="8" t="s">
        <v>663</v>
      </c>
      <c r="J199" s="3"/>
      <c r="K199" s="45"/>
      <c r="AI199" s="71" t="s">
        <v>1483</v>
      </c>
      <c r="AJ199" s="72">
        <v>6564</v>
      </c>
      <c r="CU199" s="3"/>
      <c r="CV199" s="3"/>
      <c r="CW199" s="3"/>
    </row>
    <row r="200" spans="1:101" ht="39.75" customHeight="1" x14ac:dyDescent="0.25">
      <c r="A200" s="8" t="s">
        <v>37</v>
      </c>
      <c r="B200" s="8" t="s">
        <v>636</v>
      </c>
      <c r="C200" s="8" t="s">
        <v>664</v>
      </c>
      <c r="D200" s="9">
        <v>6568</v>
      </c>
      <c r="E200" s="8" t="s">
        <v>665</v>
      </c>
      <c r="F200" s="9">
        <v>7032</v>
      </c>
      <c r="G200" s="8" t="s">
        <v>665</v>
      </c>
      <c r="H200" s="9">
        <v>7032</v>
      </c>
      <c r="I200" s="8" t="s">
        <v>666</v>
      </c>
      <c r="J200" s="3"/>
      <c r="K200" s="45"/>
      <c r="AI200" s="71" t="s">
        <v>1484</v>
      </c>
      <c r="AJ200" s="72">
        <v>6567</v>
      </c>
      <c r="CU200" s="3"/>
      <c r="CV200" s="3"/>
      <c r="CW200" s="3"/>
    </row>
    <row r="201" spans="1:101" ht="39.75" customHeight="1" x14ac:dyDescent="0.25">
      <c r="A201" s="8" t="s">
        <v>37</v>
      </c>
      <c r="B201" s="8" t="s">
        <v>636</v>
      </c>
      <c r="C201" s="8" t="s">
        <v>667</v>
      </c>
      <c r="D201" s="9">
        <v>6568</v>
      </c>
      <c r="E201" s="8" t="s">
        <v>668</v>
      </c>
      <c r="F201" s="9">
        <v>7138</v>
      </c>
      <c r="G201" s="8" t="s">
        <v>668</v>
      </c>
      <c r="H201" s="9">
        <v>7138</v>
      </c>
      <c r="I201" s="8" t="s">
        <v>669</v>
      </c>
      <c r="J201" s="3"/>
      <c r="K201" s="45"/>
      <c r="AI201" s="71" t="s">
        <v>1484</v>
      </c>
      <c r="AJ201" s="72">
        <v>6567</v>
      </c>
      <c r="CU201" s="3"/>
      <c r="CV201" s="3"/>
      <c r="CW201" s="3"/>
    </row>
    <row r="202" spans="1:101" ht="39.75" customHeight="1" x14ac:dyDescent="0.25">
      <c r="A202" s="8" t="s">
        <v>37</v>
      </c>
      <c r="B202" s="8" t="s">
        <v>636</v>
      </c>
      <c r="C202" s="8" t="s">
        <v>670</v>
      </c>
      <c r="D202" s="9">
        <v>6571</v>
      </c>
      <c r="E202" s="8" t="s">
        <v>671</v>
      </c>
      <c r="F202" s="9">
        <v>7033</v>
      </c>
      <c r="G202" s="8" t="s">
        <v>671</v>
      </c>
      <c r="H202" s="9">
        <v>7033</v>
      </c>
      <c r="I202" s="8" t="s">
        <v>672</v>
      </c>
      <c r="J202" s="3"/>
      <c r="K202" s="45"/>
      <c r="AI202" s="71" t="s">
        <v>1485</v>
      </c>
      <c r="AJ202" s="72">
        <v>6570</v>
      </c>
      <c r="CU202" s="3"/>
      <c r="CV202" s="3"/>
      <c r="CW202" s="3"/>
    </row>
    <row r="203" spans="1:101" ht="39.75" customHeight="1" x14ac:dyDescent="0.25">
      <c r="A203" s="8" t="s">
        <v>37</v>
      </c>
      <c r="B203" s="8" t="s">
        <v>636</v>
      </c>
      <c r="C203" s="8" t="s">
        <v>673</v>
      </c>
      <c r="D203" s="9">
        <v>6574</v>
      </c>
      <c r="E203" s="8" t="s">
        <v>674</v>
      </c>
      <c r="F203" s="9">
        <v>7034</v>
      </c>
      <c r="G203" s="8" t="s">
        <v>674</v>
      </c>
      <c r="H203" s="10">
        <v>7034</v>
      </c>
      <c r="I203" s="8" t="s">
        <v>675</v>
      </c>
      <c r="J203" s="3"/>
      <c r="K203" s="45"/>
      <c r="AI203" s="71" t="s">
        <v>1486</v>
      </c>
      <c r="AJ203" s="72">
        <v>6573</v>
      </c>
      <c r="CU203" s="3"/>
      <c r="CV203" s="3"/>
      <c r="CW203" s="3"/>
    </row>
    <row r="204" spans="1:101" ht="39.75" customHeight="1" x14ac:dyDescent="0.25">
      <c r="A204" s="8" t="s">
        <v>37</v>
      </c>
      <c r="B204" s="8" t="s">
        <v>636</v>
      </c>
      <c r="C204" s="8" t="s">
        <v>676</v>
      </c>
      <c r="D204" s="9">
        <v>6577</v>
      </c>
      <c r="E204" s="8" t="s">
        <v>677</v>
      </c>
      <c r="F204" s="9">
        <v>7035</v>
      </c>
      <c r="G204" s="8" t="s">
        <v>677</v>
      </c>
      <c r="H204" s="9">
        <v>7035</v>
      </c>
      <c r="I204" s="8" t="s">
        <v>678</v>
      </c>
      <c r="J204" s="3"/>
      <c r="K204" s="45"/>
      <c r="AI204" s="71" t="s">
        <v>1487</v>
      </c>
      <c r="AJ204" s="72">
        <v>6576</v>
      </c>
      <c r="CU204" s="3"/>
      <c r="CV204" s="3"/>
      <c r="CW204" s="3"/>
    </row>
    <row r="205" spans="1:101" ht="39.75" customHeight="1" x14ac:dyDescent="0.25">
      <c r="A205" s="8" t="s">
        <v>37</v>
      </c>
      <c r="B205" s="8" t="s">
        <v>636</v>
      </c>
      <c r="C205" s="8" t="s">
        <v>679</v>
      </c>
      <c r="D205" s="9">
        <v>6580</v>
      </c>
      <c r="E205" s="8" t="s">
        <v>680</v>
      </c>
      <c r="F205" s="9">
        <v>7036</v>
      </c>
      <c r="G205" s="8" t="s">
        <v>680</v>
      </c>
      <c r="H205" s="9">
        <v>7036</v>
      </c>
      <c r="I205" s="8" t="s">
        <v>681</v>
      </c>
      <c r="J205" s="3"/>
      <c r="K205" s="45"/>
      <c r="AI205" s="71" t="s">
        <v>1488</v>
      </c>
      <c r="AJ205" s="72">
        <v>6579</v>
      </c>
      <c r="CU205" s="3"/>
      <c r="CV205" s="3"/>
      <c r="CW205" s="3"/>
    </row>
    <row r="206" spans="1:101" ht="39.75" customHeight="1" x14ac:dyDescent="0.25">
      <c r="A206" s="8" t="s">
        <v>37</v>
      </c>
      <c r="B206" s="8" t="s">
        <v>636</v>
      </c>
      <c r="C206" s="8" t="s">
        <v>682</v>
      </c>
      <c r="D206" s="9">
        <v>6580</v>
      </c>
      <c r="E206" s="8" t="s">
        <v>683</v>
      </c>
      <c r="F206" s="9">
        <v>7139</v>
      </c>
      <c r="G206" s="8" t="s">
        <v>683</v>
      </c>
      <c r="H206" s="9">
        <v>7139</v>
      </c>
      <c r="I206" s="8" t="s">
        <v>684</v>
      </c>
      <c r="J206" s="3"/>
      <c r="K206" s="45"/>
      <c r="AI206" s="71" t="s">
        <v>1488</v>
      </c>
      <c r="AJ206" s="72">
        <v>6579</v>
      </c>
      <c r="CU206" s="3"/>
      <c r="CV206" s="3"/>
      <c r="CW206" s="3"/>
    </row>
    <row r="207" spans="1:101" ht="39.75" customHeight="1" x14ac:dyDescent="0.25">
      <c r="A207" s="8" t="s">
        <v>37</v>
      </c>
      <c r="B207" s="8" t="s">
        <v>636</v>
      </c>
      <c r="C207" s="8" t="s">
        <v>685</v>
      </c>
      <c r="D207" s="9">
        <v>6583</v>
      </c>
      <c r="E207" s="8" t="s">
        <v>686</v>
      </c>
      <c r="F207" s="9">
        <v>7037</v>
      </c>
      <c r="G207" s="8" t="s">
        <v>686</v>
      </c>
      <c r="H207" s="9">
        <v>7037</v>
      </c>
      <c r="I207" s="8" t="s">
        <v>687</v>
      </c>
      <c r="J207" s="3"/>
      <c r="K207" s="45"/>
      <c r="AI207" s="71" t="s">
        <v>1489</v>
      </c>
      <c r="AJ207" s="72">
        <v>6582</v>
      </c>
      <c r="CU207" s="3"/>
      <c r="CV207" s="3"/>
      <c r="CW207" s="3"/>
    </row>
    <row r="208" spans="1:101" ht="39.75" customHeight="1" x14ac:dyDescent="0.25">
      <c r="A208" s="8" t="s">
        <v>37</v>
      </c>
      <c r="B208" s="8" t="s">
        <v>636</v>
      </c>
      <c r="C208" s="8" t="s">
        <v>688</v>
      </c>
      <c r="D208" s="9">
        <v>6586</v>
      </c>
      <c r="E208" s="8" t="s">
        <v>689</v>
      </c>
      <c r="F208" s="9">
        <v>7038</v>
      </c>
      <c r="G208" s="8" t="s">
        <v>689</v>
      </c>
      <c r="H208" s="10">
        <v>7038</v>
      </c>
      <c r="I208" s="8" t="s">
        <v>690</v>
      </c>
      <c r="J208" s="3"/>
      <c r="K208" s="45"/>
      <c r="AI208" s="71" t="s">
        <v>1490</v>
      </c>
      <c r="AJ208" s="72">
        <v>6585</v>
      </c>
      <c r="CU208" s="3"/>
      <c r="CV208" s="3"/>
      <c r="CW208" s="3"/>
    </row>
    <row r="209" spans="1:101" ht="39.75" customHeight="1" x14ac:dyDescent="0.25">
      <c r="A209" s="8" t="s">
        <v>37</v>
      </c>
      <c r="B209" s="8" t="s">
        <v>636</v>
      </c>
      <c r="C209" s="8" t="s">
        <v>691</v>
      </c>
      <c r="D209" s="9">
        <v>6589</v>
      </c>
      <c r="E209" s="8" t="s">
        <v>692</v>
      </c>
      <c r="F209" s="9">
        <v>7039</v>
      </c>
      <c r="G209" s="8" t="s">
        <v>692</v>
      </c>
      <c r="H209" s="9">
        <v>7039</v>
      </c>
      <c r="I209" s="8" t="s">
        <v>693</v>
      </c>
      <c r="J209" s="3"/>
      <c r="K209" s="45"/>
      <c r="AI209" s="71" t="s">
        <v>1491</v>
      </c>
      <c r="AJ209" s="72">
        <v>6588</v>
      </c>
      <c r="CU209" s="3"/>
      <c r="CV209" s="3"/>
      <c r="CW209" s="3"/>
    </row>
    <row r="210" spans="1:101" ht="39.75" customHeight="1" x14ac:dyDescent="0.25">
      <c r="A210" s="8" t="s">
        <v>37</v>
      </c>
      <c r="B210" s="8" t="s">
        <v>636</v>
      </c>
      <c r="C210" s="8" t="s">
        <v>694</v>
      </c>
      <c r="D210" s="9">
        <v>6592</v>
      </c>
      <c r="E210" s="8" t="s">
        <v>695</v>
      </c>
      <c r="F210" s="9">
        <v>7040</v>
      </c>
      <c r="G210" s="8" t="s">
        <v>695</v>
      </c>
      <c r="H210" s="10">
        <v>7040</v>
      </c>
      <c r="I210" s="8" t="s">
        <v>696</v>
      </c>
      <c r="J210" s="3"/>
      <c r="K210" s="45"/>
      <c r="AI210" s="71" t="s">
        <v>1492</v>
      </c>
      <c r="AJ210" s="72">
        <v>6591</v>
      </c>
      <c r="CU210" s="3"/>
      <c r="CV210" s="3"/>
      <c r="CW210" s="3"/>
    </row>
    <row r="211" spans="1:101" ht="39.75" customHeight="1" x14ac:dyDescent="0.25">
      <c r="A211" s="8" t="s">
        <v>37</v>
      </c>
      <c r="B211" s="8" t="s">
        <v>636</v>
      </c>
      <c r="C211" s="8" t="s">
        <v>697</v>
      </c>
      <c r="D211" s="9">
        <v>6595</v>
      </c>
      <c r="E211" s="8" t="s">
        <v>698</v>
      </c>
      <c r="F211" s="9">
        <v>7041</v>
      </c>
      <c r="G211" s="8" t="s">
        <v>698</v>
      </c>
      <c r="H211" s="9">
        <v>7041</v>
      </c>
      <c r="I211" s="8" t="s">
        <v>699</v>
      </c>
      <c r="J211" s="3"/>
      <c r="K211" s="45"/>
      <c r="AI211" s="71" t="s">
        <v>1493</v>
      </c>
      <c r="AJ211" s="72">
        <v>6594</v>
      </c>
      <c r="CU211" s="3"/>
      <c r="CV211" s="3"/>
      <c r="CW211" s="3"/>
    </row>
    <row r="212" spans="1:101" ht="39.75" customHeight="1" x14ac:dyDescent="0.25">
      <c r="A212" s="8" t="s">
        <v>37</v>
      </c>
      <c r="B212" s="8" t="s">
        <v>636</v>
      </c>
      <c r="C212" s="8" t="s">
        <v>700</v>
      </c>
      <c r="D212" s="9">
        <v>6598</v>
      </c>
      <c r="E212" s="8" t="s">
        <v>701</v>
      </c>
      <c r="F212" s="9">
        <v>7042</v>
      </c>
      <c r="G212" s="8" t="s">
        <v>701</v>
      </c>
      <c r="H212" s="9">
        <v>7042</v>
      </c>
      <c r="I212" s="8" t="s">
        <v>702</v>
      </c>
      <c r="J212" s="3"/>
      <c r="K212" s="45"/>
      <c r="AI212" s="71" t="s">
        <v>1494</v>
      </c>
      <c r="AJ212" s="72">
        <v>6597</v>
      </c>
      <c r="CU212" s="3"/>
      <c r="CV212" s="3"/>
      <c r="CW212" s="3"/>
    </row>
    <row r="213" spans="1:101" ht="39.75" customHeight="1" x14ac:dyDescent="0.25">
      <c r="A213" s="8" t="s">
        <v>37</v>
      </c>
      <c r="B213" s="8" t="s">
        <v>636</v>
      </c>
      <c r="C213" s="8" t="s">
        <v>703</v>
      </c>
      <c r="D213" s="9">
        <v>6598</v>
      </c>
      <c r="E213" s="8" t="s">
        <v>704</v>
      </c>
      <c r="F213" s="9">
        <v>7140</v>
      </c>
      <c r="G213" s="8" t="s">
        <v>704</v>
      </c>
      <c r="H213" s="9">
        <v>7140</v>
      </c>
      <c r="I213" s="8" t="s">
        <v>705</v>
      </c>
      <c r="J213" s="3"/>
      <c r="K213" s="45"/>
      <c r="AI213" s="71" t="s">
        <v>1494</v>
      </c>
      <c r="AJ213" s="72">
        <v>6597</v>
      </c>
      <c r="CU213" s="3"/>
      <c r="CV213" s="3"/>
      <c r="CW213" s="3"/>
    </row>
    <row r="214" spans="1:101" ht="39.75" customHeight="1" x14ac:dyDescent="0.25">
      <c r="A214" s="8" t="s">
        <v>38</v>
      </c>
      <c r="B214" s="8" t="s">
        <v>706</v>
      </c>
      <c r="C214" s="8" t="s">
        <v>707</v>
      </c>
      <c r="D214" s="9">
        <v>6601</v>
      </c>
      <c r="E214" s="8" t="s">
        <v>708</v>
      </c>
      <c r="F214" s="9">
        <v>7043</v>
      </c>
      <c r="G214" s="8" t="s">
        <v>708</v>
      </c>
      <c r="H214" s="9">
        <v>7043</v>
      </c>
      <c r="I214" s="8" t="s">
        <v>709</v>
      </c>
      <c r="J214" s="3"/>
      <c r="K214" s="45"/>
      <c r="AI214" s="71" t="s">
        <v>1495</v>
      </c>
      <c r="AJ214" s="72">
        <v>6600</v>
      </c>
      <c r="CU214" s="3"/>
      <c r="CV214" s="3"/>
      <c r="CW214" s="3"/>
    </row>
    <row r="215" spans="1:101" ht="39.75" customHeight="1" x14ac:dyDescent="0.25">
      <c r="A215" s="8" t="s">
        <v>38</v>
      </c>
      <c r="B215" s="8" t="s">
        <v>706</v>
      </c>
      <c r="C215" s="8" t="s">
        <v>710</v>
      </c>
      <c r="D215" s="9">
        <v>6604</v>
      </c>
      <c r="E215" s="8" t="s">
        <v>711</v>
      </c>
      <c r="F215" s="9">
        <v>7044</v>
      </c>
      <c r="G215" s="8" t="s">
        <v>711</v>
      </c>
      <c r="H215" s="10">
        <v>7044</v>
      </c>
      <c r="I215" s="8" t="s">
        <v>712</v>
      </c>
      <c r="J215" s="3"/>
      <c r="K215" s="45"/>
      <c r="AI215" s="71" t="s">
        <v>1496</v>
      </c>
      <c r="AJ215" s="72">
        <v>6603</v>
      </c>
      <c r="CU215" s="3"/>
      <c r="CV215" s="3"/>
      <c r="CW215" s="3"/>
    </row>
    <row r="216" spans="1:101" ht="39.75" customHeight="1" x14ac:dyDescent="0.25">
      <c r="A216" s="8" t="s">
        <v>38</v>
      </c>
      <c r="B216" s="8" t="s">
        <v>706</v>
      </c>
      <c r="C216" s="8" t="s">
        <v>713</v>
      </c>
      <c r="D216" s="9">
        <v>6607</v>
      </c>
      <c r="E216" s="8" t="s">
        <v>714</v>
      </c>
      <c r="F216" s="9">
        <v>7045</v>
      </c>
      <c r="G216" s="8" t="s">
        <v>714</v>
      </c>
      <c r="H216" s="9">
        <v>7045</v>
      </c>
      <c r="I216" s="8" t="s">
        <v>715</v>
      </c>
      <c r="J216" s="3"/>
      <c r="K216" s="45"/>
      <c r="AI216" s="71" t="s">
        <v>1497</v>
      </c>
      <c r="AJ216" s="72">
        <v>6606</v>
      </c>
      <c r="CU216" s="3"/>
      <c r="CV216" s="3"/>
      <c r="CW216" s="3"/>
    </row>
    <row r="217" spans="1:101" ht="39.75" customHeight="1" x14ac:dyDescent="0.25">
      <c r="A217" s="8" t="s">
        <v>38</v>
      </c>
      <c r="B217" s="8" t="s">
        <v>706</v>
      </c>
      <c r="C217" s="8" t="s">
        <v>716</v>
      </c>
      <c r="D217" s="9">
        <v>6610</v>
      </c>
      <c r="E217" s="8" t="s">
        <v>717</v>
      </c>
      <c r="F217" s="9">
        <v>7046</v>
      </c>
      <c r="G217" s="8" t="s">
        <v>717</v>
      </c>
      <c r="H217" s="10">
        <v>7046</v>
      </c>
      <c r="I217" s="8" t="s">
        <v>718</v>
      </c>
      <c r="J217" s="3"/>
      <c r="K217" s="45"/>
      <c r="AI217" s="71" t="s">
        <v>1498</v>
      </c>
      <c r="AJ217" s="72">
        <v>6609</v>
      </c>
      <c r="CU217" s="3"/>
      <c r="CV217" s="3"/>
      <c r="CW217" s="3"/>
    </row>
    <row r="218" spans="1:101" ht="39.75" customHeight="1" x14ac:dyDescent="0.25">
      <c r="A218" s="8" t="s">
        <v>38</v>
      </c>
      <c r="B218" s="8" t="s">
        <v>706</v>
      </c>
      <c r="C218" s="8" t="s">
        <v>719</v>
      </c>
      <c r="D218" s="9">
        <v>6613</v>
      </c>
      <c r="E218" s="8" t="s">
        <v>720</v>
      </c>
      <c r="F218" s="9">
        <v>7047</v>
      </c>
      <c r="G218" s="8" t="s">
        <v>720</v>
      </c>
      <c r="H218" s="9">
        <v>7047</v>
      </c>
      <c r="I218" s="8" t="s">
        <v>721</v>
      </c>
      <c r="J218" s="3"/>
      <c r="K218" s="45"/>
      <c r="AI218" s="71" t="s">
        <v>1499</v>
      </c>
      <c r="AJ218" s="72">
        <v>6612</v>
      </c>
      <c r="CU218" s="3"/>
      <c r="CV218" s="3"/>
      <c r="CW218" s="3"/>
    </row>
    <row r="219" spans="1:101" ht="39.75" customHeight="1" x14ac:dyDescent="0.25">
      <c r="A219" s="8" t="s">
        <v>38</v>
      </c>
      <c r="B219" s="8" t="s">
        <v>706</v>
      </c>
      <c r="C219" s="8" t="s">
        <v>722</v>
      </c>
      <c r="D219" s="9">
        <v>6616</v>
      </c>
      <c r="E219" s="8" t="s">
        <v>723</v>
      </c>
      <c r="F219" s="9">
        <v>7048</v>
      </c>
      <c r="G219" s="8" t="s">
        <v>723</v>
      </c>
      <c r="H219" s="10">
        <v>7048</v>
      </c>
      <c r="I219" s="8" t="s">
        <v>724</v>
      </c>
      <c r="J219" s="3"/>
      <c r="K219" s="45"/>
      <c r="AI219" s="71" t="s">
        <v>1500</v>
      </c>
      <c r="AJ219" s="72">
        <v>6615</v>
      </c>
      <c r="CU219" s="3"/>
      <c r="CV219" s="3"/>
      <c r="CW219" s="3"/>
    </row>
    <row r="220" spans="1:101" ht="39.75" customHeight="1" x14ac:dyDescent="0.25">
      <c r="A220" s="8" t="s">
        <v>38</v>
      </c>
      <c r="B220" s="8" t="s">
        <v>706</v>
      </c>
      <c r="C220" s="8" t="s">
        <v>725</v>
      </c>
      <c r="D220" s="9">
        <v>6619</v>
      </c>
      <c r="E220" s="8" t="s">
        <v>726</v>
      </c>
      <c r="F220" s="9">
        <v>7049</v>
      </c>
      <c r="G220" s="8" t="s">
        <v>726</v>
      </c>
      <c r="H220" s="9">
        <v>7049</v>
      </c>
      <c r="I220" s="8" t="s">
        <v>727</v>
      </c>
      <c r="J220" s="3"/>
      <c r="K220" s="45"/>
      <c r="AI220" s="71" t="s">
        <v>1501</v>
      </c>
      <c r="AJ220" s="72">
        <v>6618</v>
      </c>
      <c r="CU220" s="3"/>
      <c r="CV220" s="3"/>
      <c r="CW220" s="3"/>
    </row>
    <row r="221" spans="1:101" ht="39.75" customHeight="1" x14ac:dyDescent="0.25">
      <c r="A221" s="8" t="s">
        <v>38</v>
      </c>
      <c r="B221" s="8" t="s">
        <v>706</v>
      </c>
      <c r="C221" s="8" t="s">
        <v>728</v>
      </c>
      <c r="D221" s="9">
        <v>6622</v>
      </c>
      <c r="E221" s="8" t="s">
        <v>729</v>
      </c>
      <c r="F221" s="9">
        <v>7050</v>
      </c>
      <c r="G221" s="8" t="s">
        <v>729</v>
      </c>
      <c r="H221" s="10">
        <v>7050</v>
      </c>
      <c r="I221" s="8" t="s">
        <v>730</v>
      </c>
      <c r="J221" s="3"/>
      <c r="K221" s="45"/>
      <c r="AI221" s="71" t="s">
        <v>1502</v>
      </c>
      <c r="AJ221" s="72">
        <v>6621</v>
      </c>
      <c r="CU221" s="3"/>
      <c r="CV221" s="3"/>
      <c r="CW221" s="3"/>
    </row>
    <row r="222" spans="1:101" ht="39.75" customHeight="1" x14ac:dyDescent="0.25">
      <c r="A222" s="8" t="s">
        <v>38</v>
      </c>
      <c r="B222" s="8" t="s">
        <v>706</v>
      </c>
      <c r="C222" s="8" t="s">
        <v>731</v>
      </c>
      <c r="D222" s="9">
        <v>6625</v>
      </c>
      <c r="E222" s="8" t="s">
        <v>732</v>
      </c>
      <c r="F222" s="9">
        <v>7051</v>
      </c>
      <c r="G222" s="8" t="s">
        <v>732</v>
      </c>
      <c r="H222" s="9">
        <v>7051</v>
      </c>
      <c r="I222" s="8" t="s">
        <v>733</v>
      </c>
      <c r="J222" s="3"/>
      <c r="K222" s="45"/>
      <c r="AI222" s="71" t="s">
        <v>1503</v>
      </c>
      <c r="AJ222" s="72">
        <v>6624</v>
      </c>
      <c r="CU222" s="3"/>
      <c r="CV222" s="3"/>
      <c r="CW222" s="3"/>
    </row>
    <row r="223" spans="1:101" ht="39.75" customHeight="1" x14ac:dyDescent="0.25">
      <c r="A223" s="8" t="s">
        <v>38</v>
      </c>
      <c r="B223" s="8" t="s">
        <v>706</v>
      </c>
      <c r="C223" s="8" t="s">
        <v>734</v>
      </c>
      <c r="D223" s="9">
        <v>6628</v>
      </c>
      <c r="E223" s="8" t="s">
        <v>735</v>
      </c>
      <c r="F223" s="9">
        <v>7052</v>
      </c>
      <c r="G223" s="8" t="s">
        <v>735</v>
      </c>
      <c r="H223" s="10">
        <v>7052</v>
      </c>
      <c r="I223" s="8" t="s">
        <v>736</v>
      </c>
      <c r="J223" s="3"/>
      <c r="K223" s="45"/>
      <c r="AI223" s="71" t="s">
        <v>1504</v>
      </c>
      <c r="AJ223" s="72">
        <v>6627</v>
      </c>
      <c r="CU223" s="3"/>
      <c r="CV223" s="3"/>
      <c r="CW223" s="3"/>
    </row>
    <row r="224" spans="1:101" ht="39.75" customHeight="1" x14ac:dyDescent="0.25">
      <c r="A224" s="8" t="s">
        <v>38</v>
      </c>
      <c r="B224" s="8" t="s">
        <v>706</v>
      </c>
      <c r="C224" s="8" t="s">
        <v>737</v>
      </c>
      <c r="D224" s="9">
        <v>6631</v>
      </c>
      <c r="E224" s="8" t="s">
        <v>738</v>
      </c>
      <c r="F224" s="9">
        <v>7053</v>
      </c>
      <c r="G224" s="8" t="s">
        <v>738</v>
      </c>
      <c r="H224" s="9">
        <v>7053</v>
      </c>
      <c r="I224" s="8" t="s">
        <v>739</v>
      </c>
      <c r="J224" s="3"/>
      <c r="K224" s="45"/>
      <c r="AI224" s="71" t="s">
        <v>1505</v>
      </c>
      <c r="AJ224" s="72">
        <v>6630</v>
      </c>
      <c r="CU224" s="3"/>
      <c r="CV224" s="3"/>
      <c r="CW224" s="3"/>
    </row>
    <row r="225" spans="1:101" ht="39.75" customHeight="1" x14ac:dyDescent="0.25">
      <c r="A225" s="8" t="s">
        <v>38</v>
      </c>
      <c r="B225" s="8" t="s">
        <v>706</v>
      </c>
      <c r="C225" s="8" t="s">
        <v>740</v>
      </c>
      <c r="D225" s="9">
        <v>6634</v>
      </c>
      <c r="E225" s="8" t="s">
        <v>741</v>
      </c>
      <c r="F225" s="9">
        <v>7054</v>
      </c>
      <c r="G225" s="8" t="s">
        <v>741</v>
      </c>
      <c r="H225" s="10">
        <v>7054</v>
      </c>
      <c r="I225" s="8" t="s">
        <v>742</v>
      </c>
      <c r="J225" s="3"/>
      <c r="K225" s="45"/>
      <c r="AI225" s="71" t="s">
        <v>1506</v>
      </c>
      <c r="AJ225" s="72">
        <v>6633</v>
      </c>
      <c r="CU225" s="3"/>
      <c r="CV225" s="3"/>
      <c r="CW225" s="3"/>
    </row>
    <row r="226" spans="1:101" ht="39.75" customHeight="1" x14ac:dyDescent="0.25">
      <c r="A226" s="8" t="s">
        <v>38</v>
      </c>
      <c r="B226" s="8" t="s">
        <v>706</v>
      </c>
      <c r="C226" s="8" t="s">
        <v>743</v>
      </c>
      <c r="D226" s="9">
        <v>6637</v>
      </c>
      <c r="E226" s="8" t="s">
        <v>744</v>
      </c>
      <c r="F226" s="9">
        <v>7055</v>
      </c>
      <c r="G226" s="8" t="s">
        <v>744</v>
      </c>
      <c r="H226" s="9">
        <v>7055</v>
      </c>
      <c r="I226" s="8" t="s">
        <v>745</v>
      </c>
      <c r="J226" s="3"/>
      <c r="K226" s="45"/>
      <c r="AI226" s="71" t="s">
        <v>1507</v>
      </c>
      <c r="AJ226" s="72">
        <v>6636</v>
      </c>
      <c r="CU226" s="3"/>
      <c r="CV226" s="3"/>
      <c r="CW226" s="3"/>
    </row>
    <row r="227" spans="1:101" ht="39.75" customHeight="1" x14ac:dyDescent="0.25">
      <c r="A227" s="8" t="s">
        <v>38</v>
      </c>
      <c r="B227" s="8" t="s">
        <v>706</v>
      </c>
      <c r="C227" s="8" t="s">
        <v>746</v>
      </c>
      <c r="D227" s="9">
        <v>6640</v>
      </c>
      <c r="E227" s="8" t="s">
        <v>747</v>
      </c>
      <c r="F227" s="9">
        <v>7056</v>
      </c>
      <c r="G227" s="8" t="s">
        <v>747</v>
      </c>
      <c r="H227" s="10">
        <v>7056</v>
      </c>
      <c r="I227" s="8" t="s">
        <v>748</v>
      </c>
      <c r="J227" s="3"/>
      <c r="K227" s="45"/>
      <c r="AI227" s="71" t="s">
        <v>1508</v>
      </c>
      <c r="AJ227" s="72">
        <v>6639</v>
      </c>
      <c r="CU227" s="3"/>
      <c r="CV227" s="3"/>
      <c r="CW227" s="3"/>
    </row>
    <row r="228" spans="1:101" ht="39.75" customHeight="1" x14ac:dyDescent="0.25">
      <c r="A228" s="8" t="s">
        <v>38</v>
      </c>
      <c r="B228" s="8" t="s">
        <v>706</v>
      </c>
      <c r="C228" s="8" t="s">
        <v>749</v>
      </c>
      <c r="D228" s="9">
        <v>6643</v>
      </c>
      <c r="E228" s="8" t="s">
        <v>750</v>
      </c>
      <c r="F228" s="9">
        <v>7057</v>
      </c>
      <c r="G228" s="8" t="s">
        <v>750</v>
      </c>
      <c r="H228" s="9">
        <v>7057</v>
      </c>
      <c r="I228" s="8" t="s">
        <v>751</v>
      </c>
      <c r="J228" s="3"/>
      <c r="K228" s="45"/>
      <c r="AI228" s="71" t="s">
        <v>1509</v>
      </c>
      <c r="AJ228" s="72">
        <v>6642</v>
      </c>
      <c r="CU228" s="3"/>
      <c r="CV228" s="3"/>
      <c r="CW228" s="3"/>
    </row>
    <row r="229" spans="1:101" ht="39.75" customHeight="1" x14ac:dyDescent="0.25">
      <c r="A229" s="8" t="s">
        <v>38</v>
      </c>
      <c r="B229" s="8" t="s">
        <v>706</v>
      </c>
      <c r="C229" s="8" t="s">
        <v>752</v>
      </c>
      <c r="D229" s="9">
        <v>6646</v>
      </c>
      <c r="E229" s="8" t="s">
        <v>753</v>
      </c>
      <c r="F229" s="9">
        <v>7058</v>
      </c>
      <c r="G229" s="8" t="s">
        <v>753</v>
      </c>
      <c r="H229" s="10">
        <v>7058</v>
      </c>
      <c r="I229" s="8" t="s">
        <v>754</v>
      </c>
      <c r="J229" s="3"/>
      <c r="K229" s="45"/>
      <c r="AI229" s="71" t="s">
        <v>1510</v>
      </c>
      <c r="AJ229" s="72">
        <v>6645</v>
      </c>
      <c r="CU229" s="3"/>
      <c r="CV229" s="3"/>
      <c r="CW229" s="3"/>
    </row>
    <row r="230" spans="1:101" ht="39.75" customHeight="1" x14ac:dyDescent="0.25">
      <c r="A230" s="8" t="s">
        <v>38</v>
      </c>
      <c r="B230" s="8" t="s">
        <v>706</v>
      </c>
      <c r="C230" s="8" t="s">
        <v>755</v>
      </c>
      <c r="D230" s="9">
        <v>6649</v>
      </c>
      <c r="E230" s="8" t="s">
        <v>756</v>
      </c>
      <c r="F230" s="9">
        <v>7059</v>
      </c>
      <c r="G230" s="8" t="s">
        <v>756</v>
      </c>
      <c r="H230" s="9">
        <v>7059</v>
      </c>
      <c r="I230" s="8" t="s">
        <v>757</v>
      </c>
      <c r="J230" s="3"/>
      <c r="K230" s="45"/>
      <c r="AI230" s="71" t="s">
        <v>1511</v>
      </c>
      <c r="AJ230" s="72">
        <v>6648</v>
      </c>
      <c r="CU230" s="3"/>
      <c r="CV230" s="3"/>
      <c r="CW230" s="3"/>
    </row>
    <row r="231" spans="1:101" ht="39.75" customHeight="1" x14ac:dyDescent="0.25">
      <c r="A231" s="8" t="s">
        <v>38</v>
      </c>
      <c r="B231" s="8" t="s">
        <v>706</v>
      </c>
      <c r="C231" s="8" t="s">
        <v>758</v>
      </c>
      <c r="D231" s="9">
        <v>6652</v>
      </c>
      <c r="E231" s="8" t="s">
        <v>759</v>
      </c>
      <c r="F231" s="9">
        <v>7060</v>
      </c>
      <c r="G231" s="8" t="s">
        <v>759</v>
      </c>
      <c r="H231" s="10">
        <v>7060</v>
      </c>
      <c r="I231" s="8" t="s">
        <v>760</v>
      </c>
      <c r="J231" s="3"/>
      <c r="K231" s="45"/>
      <c r="AI231" s="71" t="s">
        <v>1512</v>
      </c>
      <c r="AJ231" s="72">
        <v>6651</v>
      </c>
      <c r="CU231" s="3"/>
      <c r="CV231" s="3"/>
      <c r="CW231" s="3"/>
    </row>
    <row r="232" spans="1:101" ht="39.75" customHeight="1" x14ac:dyDescent="0.25">
      <c r="A232" s="8" t="s">
        <v>38</v>
      </c>
      <c r="B232" s="8" t="s">
        <v>706</v>
      </c>
      <c r="C232" s="8" t="s">
        <v>761</v>
      </c>
      <c r="D232" s="9">
        <v>6655</v>
      </c>
      <c r="E232" s="8" t="s">
        <v>762</v>
      </c>
      <c r="F232" s="9">
        <v>7061</v>
      </c>
      <c r="G232" s="8" t="s">
        <v>762</v>
      </c>
      <c r="H232" s="9">
        <v>7061</v>
      </c>
      <c r="I232" s="8" t="s">
        <v>763</v>
      </c>
      <c r="J232" s="3"/>
      <c r="K232" s="45"/>
      <c r="AI232" s="71" t="s">
        <v>1513</v>
      </c>
      <c r="AJ232" s="72">
        <v>6654</v>
      </c>
      <c r="CU232" s="3"/>
      <c r="CV232" s="3"/>
      <c r="CW232" s="3"/>
    </row>
    <row r="233" spans="1:101" ht="39.75" customHeight="1" x14ac:dyDescent="0.25">
      <c r="A233" s="8" t="s">
        <v>38</v>
      </c>
      <c r="B233" s="8" t="s">
        <v>706</v>
      </c>
      <c r="C233" s="8" t="s">
        <v>764</v>
      </c>
      <c r="D233" s="9">
        <v>6658</v>
      </c>
      <c r="E233" s="8" t="s">
        <v>765</v>
      </c>
      <c r="F233" s="9">
        <v>7062</v>
      </c>
      <c r="G233" s="8" t="s">
        <v>765</v>
      </c>
      <c r="H233" s="10">
        <v>7062</v>
      </c>
      <c r="I233" s="8" t="s">
        <v>766</v>
      </c>
      <c r="J233" s="3"/>
      <c r="K233" s="45"/>
      <c r="AI233" s="71" t="s">
        <v>1514</v>
      </c>
      <c r="AJ233" s="72">
        <v>6657</v>
      </c>
      <c r="CU233" s="3"/>
      <c r="CV233" s="3"/>
      <c r="CW233" s="3"/>
    </row>
    <row r="234" spans="1:101" ht="39.75" customHeight="1" x14ac:dyDescent="0.25">
      <c r="A234" s="8" t="s">
        <v>38</v>
      </c>
      <c r="B234" s="8" t="s">
        <v>706</v>
      </c>
      <c r="C234" s="8" t="s">
        <v>767</v>
      </c>
      <c r="D234" s="9">
        <v>6661</v>
      </c>
      <c r="E234" s="8" t="s">
        <v>768</v>
      </c>
      <c r="F234" s="9">
        <v>7063</v>
      </c>
      <c r="G234" s="8" t="s">
        <v>768</v>
      </c>
      <c r="H234" s="9">
        <v>7063</v>
      </c>
      <c r="I234" s="8" t="s">
        <v>769</v>
      </c>
      <c r="J234" s="3"/>
      <c r="K234" s="45"/>
      <c r="AI234" s="71" t="s">
        <v>1515</v>
      </c>
      <c r="AJ234" s="72">
        <v>6660</v>
      </c>
      <c r="CU234" s="3"/>
      <c r="CV234" s="3"/>
      <c r="CW234" s="3"/>
    </row>
    <row r="235" spans="1:101" ht="39.75" customHeight="1" x14ac:dyDescent="0.25">
      <c r="A235" s="8" t="s">
        <v>39</v>
      </c>
      <c r="B235" s="8" t="s">
        <v>770</v>
      </c>
      <c r="C235" s="8" t="s">
        <v>771</v>
      </c>
      <c r="D235" s="9">
        <v>6664</v>
      </c>
      <c r="E235" s="8" t="s">
        <v>772</v>
      </c>
      <c r="F235" s="9">
        <v>7064</v>
      </c>
      <c r="G235" s="8" t="s">
        <v>772</v>
      </c>
      <c r="H235" s="10">
        <v>7064</v>
      </c>
      <c r="I235" s="8" t="s">
        <v>773</v>
      </c>
      <c r="J235" s="3"/>
      <c r="K235" s="45"/>
      <c r="AI235" s="71" t="s">
        <v>1516</v>
      </c>
      <c r="AJ235" s="72">
        <v>6663</v>
      </c>
      <c r="CU235" s="3"/>
      <c r="CV235" s="3"/>
      <c r="CW235" s="3"/>
    </row>
    <row r="236" spans="1:101" ht="39.75" customHeight="1" x14ac:dyDescent="0.25">
      <c r="A236" s="8" t="s">
        <v>39</v>
      </c>
      <c r="B236" s="8" t="s">
        <v>770</v>
      </c>
      <c r="C236" s="8" t="s">
        <v>774</v>
      </c>
      <c r="D236" s="9">
        <v>6667</v>
      </c>
      <c r="E236" s="8" t="s">
        <v>775</v>
      </c>
      <c r="F236" s="9">
        <v>7065</v>
      </c>
      <c r="G236" s="8" t="s">
        <v>775</v>
      </c>
      <c r="H236" s="9">
        <v>7065</v>
      </c>
      <c r="I236" s="8" t="s">
        <v>776</v>
      </c>
      <c r="J236" s="3"/>
      <c r="K236" s="45"/>
      <c r="AI236" s="71" t="s">
        <v>1517</v>
      </c>
      <c r="AJ236" s="72">
        <v>6666</v>
      </c>
      <c r="CU236" s="3"/>
      <c r="CV236" s="3"/>
      <c r="CW236" s="3"/>
    </row>
    <row r="237" spans="1:101" ht="39.75" customHeight="1" x14ac:dyDescent="0.25">
      <c r="A237" s="8" t="s">
        <v>39</v>
      </c>
      <c r="B237" s="8" t="s">
        <v>770</v>
      </c>
      <c r="C237" s="8" t="s">
        <v>777</v>
      </c>
      <c r="D237" s="9">
        <v>6670</v>
      </c>
      <c r="E237" s="8" t="s">
        <v>778</v>
      </c>
      <c r="F237" s="9">
        <v>7066</v>
      </c>
      <c r="G237" s="8" t="s">
        <v>778</v>
      </c>
      <c r="H237" s="9">
        <v>7066</v>
      </c>
      <c r="I237" s="8" t="s">
        <v>779</v>
      </c>
      <c r="J237" s="3"/>
      <c r="K237" s="45"/>
      <c r="AI237" s="71" t="s">
        <v>1518</v>
      </c>
      <c r="AJ237" s="72">
        <v>6669</v>
      </c>
      <c r="CU237" s="3"/>
      <c r="CV237" s="3"/>
      <c r="CW237" s="3"/>
    </row>
    <row r="238" spans="1:101" ht="39.75" customHeight="1" x14ac:dyDescent="0.25">
      <c r="A238" s="8" t="s">
        <v>39</v>
      </c>
      <c r="B238" s="8" t="s">
        <v>770</v>
      </c>
      <c r="C238" s="8" t="s">
        <v>780</v>
      </c>
      <c r="D238" s="9">
        <v>6670</v>
      </c>
      <c r="E238" s="8" t="s">
        <v>781</v>
      </c>
      <c r="F238" s="9">
        <v>7141</v>
      </c>
      <c r="G238" s="8" t="s">
        <v>781</v>
      </c>
      <c r="H238" s="9">
        <v>7141</v>
      </c>
      <c r="I238" s="8" t="s">
        <v>782</v>
      </c>
      <c r="J238" s="3"/>
      <c r="K238" s="45"/>
      <c r="AI238" s="71" t="s">
        <v>1518</v>
      </c>
      <c r="AJ238" s="72">
        <v>6669</v>
      </c>
      <c r="CU238" s="3"/>
      <c r="CV238" s="3"/>
      <c r="CW238" s="3"/>
    </row>
    <row r="239" spans="1:101" ht="39.75" customHeight="1" x14ac:dyDescent="0.25">
      <c r="A239" s="8" t="s">
        <v>39</v>
      </c>
      <c r="B239" s="8" t="s">
        <v>770</v>
      </c>
      <c r="C239" s="8" t="s">
        <v>783</v>
      </c>
      <c r="D239" s="9">
        <v>6673</v>
      </c>
      <c r="E239" s="8" t="s">
        <v>784</v>
      </c>
      <c r="F239" s="9">
        <v>7067</v>
      </c>
      <c r="G239" s="8" t="s">
        <v>784</v>
      </c>
      <c r="H239" s="9">
        <v>7067</v>
      </c>
      <c r="I239" s="8" t="s">
        <v>785</v>
      </c>
      <c r="J239" s="3"/>
      <c r="K239" s="45"/>
      <c r="AI239" s="71" t="s">
        <v>1519</v>
      </c>
      <c r="AJ239" s="72">
        <v>6672</v>
      </c>
      <c r="CU239" s="3"/>
      <c r="CV239" s="3"/>
      <c r="CW239" s="3"/>
    </row>
    <row r="240" spans="1:101" ht="39.75" customHeight="1" x14ac:dyDescent="0.25">
      <c r="A240" s="8" t="s">
        <v>39</v>
      </c>
      <c r="B240" s="8" t="s">
        <v>770</v>
      </c>
      <c r="C240" s="8" t="s">
        <v>786</v>
      </c>
      <c r="D240" s="9">
        <v>6676</v>
      </c>
      <c r="E240" s="8" t="s">
        <v>787</v>
      </c>
      <c r="F240" s="9">
        <v>7068</v>
      </c>
      <c r="G240" s="8" t="s">
        <v>787</v>
      </c>
      <c r="H240" s="10">
        <v>7068</v>
      </c>
      <c r="I240" s="8" t="s">
        <v>788</v>
      </c>
      <c r="J240" s="3"/>
      <c r="K240" s="45"/>
      <c r="AI240" s="71" t="s">
        <v>1520</v>
      </c>
      <c r="AJ240" s="72">
        <v>6675</v>
      </c>
      <c r="CU240" s="3"/>
      <c r="CV240" s="3"/>
      <c r="CW240" s="3"/>
    </row>
    <row r="241" spans="1:101" ht="39.75" customHeight="1" x14ac:dyDescent="0.25">
      <c r="A241" s="8" t="s">
        <v>39</v>
      </c>
      <c r="B241" s="8" t="s">
        <v>770</v>
      </c>
      <c r="C241" s="8" t="s">
        <v>789</v>
      </c>
      <c r="D241" s="9">
        <v>6679</v>
      </c>
      <c r="E241" s="8" t="s">
        <v>790</v>
      </c>
      <c r="F241" s="9">
        <v>7069</v>
      </c>
      <c r="G241" s="8" t="s">
        <v>790</v>
      </c>
      <c r="H241" s="9">
        <v>7069</v>
      </c>
      <c r="I241" s="8" t="s">
        <v>791</v>
      </c>
      <c r="J241" s="3"/>
      <c r="K241" s="45"/>
      <c r="AI241" s="71" t="s">
        <v>1521</v>
      </c>
      <c r="AJ241" s="72">
        <v>6678</v>
      </c>
      <c r="CU241" s="3"/>
      <c r="CV241" s="3"/>
      <c r="CW241" s="3"/>
    </row>
    <row r="242" spans="1:101" ht="39.75" customHeight="1" x14ac:dyDescent="0.25">
      <c r="A242" s="8" t="s">
        <v>39</v>
      </c>
      <c r="B242" s="8" t="s">
        <v>770</v>
      </c>
      <c r="C242" s="8" t="s">
        <v>792</v>
      </c>
      <c r="D242" s="9">
        <v>6682</v>
      </c>
      <c r="E242" s="8" t="s">
        <v>793</v>
      </c>
      <c r="F242" s="9">
        <v>7070</v>
      </c>
      <c r="G242" s="8" t="s">
        <v>793</v>
      </c>
      <c r="H242" s="10">
        <v>7070</v>
      </c>
      <c r="I242" s="8" t="s">
        <v>794</v>
      </c>
      <c r="J242" s="3"/>
      <c r="K242" s="45"/>
      <c r="AI242" s="71" t="s">
        <v>1522</v>
      </c>
      <c r="AJ242" s="72">
        <v>6681</v>
      </c>
      <c r="CU242" s="3"/>
      <c r="CV242" s="3"/>
      <c r="CW242" s="3"/>
    </row>
    <row r="243" spans="1:101" ht="39.75" customHeight="1" x14ac:dyDescent="0.25">
      <c r="A243" s="8" t="s">
        <v>39</v>
      </c>
      <c r="B243" s="8" t="s">
        <v>770</v>
      </c>
      <c r="C243" s="8" t="s">
        <v>795</v>
      </c>
      <c r="D243" s="9">
        <v>6685</v>
      </c>
      <c r="E243" s="8" t="s">
        <v>796</v>
      </c>
      <c r="F243" s="9">
        <v>7071</v>
      </c>
      <c r="G243" s="8" t="s">
        <v>796</v>
      </c>
      <c r="H243" s="9">
        <v>7071</v>
      </c>
      <c r="I243" s="8" t="s">
        <v>797</v>
      </c>
      <c r="J243" s="3"/>
      <c r="K243" s="45"/>
      <c r="AI243" s="71" t="s">
        <v>1523</v>
      </c>
      <c r="AJ243" s="72">
        <v>6684</v>
      </c>
      <c r="CU243" s="3"/>
      <c r="CV243" s="3"/>
      <c r="CW243" s="3"/>
    </row>
    <row r="244" spans="1:101" ht="39.75" customHeight="1" x14ac:dyDescent="0.25">
      <c r="A244" s="8" t="s">
        <v>39</v>
      </c>
      <c r="B244" s="8" t="s">
        <v>770</v>
      </c>
      <c r="C244" s="8" t="s">
        <v>798</v>
      </c>
      <c r="D244" s="9">
        <v>6688</v>
      </c>
      <c r="E244" s="8" t="s">
        <v>799</v>
      </c>
      <c r="F244" s="9">
        <v>7072</v>
      </c>
      <c r="G244" s="8" t="s">
        <v>799</v>
      </c>
      <c r="H244" s="10">
        <v>7072</v>
      </c>
      <c r="I244" s="8" t="s">
        <v>800</v>
      </c>
      <c r="J244" s="3"/>
      <c r="K244" s="45"/>
      <c r="AI244" s="71" t="s">
        <v>1524</v>
      </c>
      <c r="AJ244" s="72">
        <v>6687</v>
      </c>
      <c r="CU244" s="3"/>
      <c r="CV244" s="3"/>
      <c r="CW244" s="3"/>
    </row>
    <row r="245" spans="1:101" ht="39.75" customHeight="1" x14ac:dyDescent="0.25">
      <c r="A245" s="8" t="s">
        <v>39</v>
      </c>
      <c r="B245" s="8" t="s">
        <v>770</v>
      </c>
      <c r="C245" s="8" t="s">
        <v>801</v>
      </c>
      <c r="D245" s="9">
        <v>6691</v>
      </c>
      <c r="E245" s="8" t="s">
        <v>802</v>
      </c>
      <c r="F245" s="9">
        <v>7073</v>
      </c>
      <c r="G245" s="8" t="s">
        <v>802</v>
      </c>
      <c r="H245" s="9">
        <v>7073</v>
      </c>
      <c r="I245" s="8" t="s">
        <v>803</v>
      </c>
      <c r="J245" s="3"/>
      <c r="K245" s="45"/>
      <c r="AI245" s="71" t="s">
        <v>1525</v>
      </c>
      <c r="AJ245" s="72">
        <v>6690</v>
      </c>
      <c r="CU245" s="3"/>
      <c r="CV245" s="3"/>
      <c r="CW245" s="3"/>
    </row>
    <row r="246" spans="1:101" ht="39.75" customHeight="1" x14ac:dyDescent="0.25">
      <c r="A246" s="8" t="s">
        <v>39</v>
      </c>
      <c r="B246" s="8" t="s">
        <v>770</v>
      </c>
      <c r="C246" s="8" t="s">
        <v>804</v>
      </c>
      <c r="D246" s="9">
        <v>6691</v>
      </c>
      <c r="E246" s="8" t="s">
        <v>805</v>
      </c>
      <c r="F246" s="9">
        <v>7142</v>
      </c>
      <c r="G246" s="8" t="s">
        <v>805</v>
      </c>
      <c r="H246" s="9">
        <v>7142</v>
      </c>
      <c r="I246" s="8" t="s">
        <v>806</v>
      </c>
      <c r="J246" s="3"/>
      <c r="K246" s="45"/>
      <c r="AI246" s="71" t="s">
        <v>1525</v>
      </c>
      <c r="AJ246" s="72">
        <v>6690</v>
      </c>
      <c r="CU246" s="3"/>
      <c r="CV246" s="3"/>
      <c r="CW246" s="3"/>
    </row>
    <row r="247" spans="1:101" ht="39.75" customHeight="1" x14ac:dyDescent="0.25">
      <c r="A247" s="8" t="s">
        <v>39</v>
      </c>
      <c r="B247" s="8" t="s">
        <v>770</v>
      </c>
      <c r="C247" s="8" t="s">
        <v>807</v>
      </c>
      <c r="D247" s="9">
        <v>6694</v>
      </c>
      <c r="E247" s="8" t="s">
        <v>808</v>
      </c>
      <c r="F247" s="9">
        <v>7074</v>
      </c>
      <c r="G247" s="8" t="s">
        <v>808</v>
      </c>
      <c r="H247" s="10">
        <v>7074</v>
      </c>
      <c r="I247" s="8" t="s">
        <v>809</v>
      </c>
      <c r="J247" s="3"/>
      <c r="K247" s="45"/>
      <c r="AI247" s="71" t="s">
        <v>1526</v>
      </c>
      <c r="AJ247" s="72">
        <v>6693</v>
      </c>
      <c r="CU247" s="3"/>
      <c r="CV247" s="3"/>
      <c r="CW247" s="3"/>
    </row>
    <row r="248" spans="1:101" ht="39.75" customHeight="1" x14ac:dyDescent="0.25">
      <c r="A248" s="8" t="s">
        <v>39</v>
      </c>
      <c r="B248" s="8" t="s">
        <v>770</v>
      </c>
      <c r="C248" s="8" t="s">
        <v>810</v>
      </c>
      <c r="D248" s="9">
        <v>6697</v>
      </c>
      <c r="E248" s="8" t="s">
        <v>811</v>
      </c>
      <c r="F248" s="9">
        <v>7075</v>
      </c>
      <c r="G248" s="8" t="s">
        <v>811</v>
      </c>
      <c r="H248" s="9">
        <v>7075</v>
      </c>
      <c r="I248" s="8" t="s">
        <v>812</v>
      </c>
      <c r="J248" s="3"/>
      <c r="K248" s="45"/>
      <c r="AI248" s="71" t="s">
        <v>1527</v>
      </c>
      <c r="AJ248" s="72">
        <v>6696</v>
      </c>
      <c r="CU248" s="3"/>
      <c r="CV248" s="3"/>
      <c r="CW248" s="3"/>
    </row>
    <row r="249" spans="1:101" ht="39.75" customHeight="1" x14ac:dyDescent="0.25">
      <c r="A249" s="8" t="s">
        <v>39</v>
      </c>
      <c r="B249" s="8" t="s">
        <v>770</v>
      </c>
      <c r="C249" s="8" t="s">
        <v>813</v>
      </c>
      <c r="D249" s="9">
        <v>6697</v>
      </c>
      <c r="E249" s="8" t="s">
        <v>814</v>
      </c>
      <c r="F249" s="9">
        <v>7143</v>
      </c>
      <c r="G249" s="8" t="s">
        <v>814</v>
      </c>
      <c r="H249" s="9">
        <v>7143</v>
      </c>
      <c r="I249" s="8" t="s">
        <v>815</v>
      </c>
      <c r="J249" s="3"/>
      <c r="K249" s="45"/>
      <c r="AI249" s="71" t="s">
        <v>1527</v>
      </c>
      <c r="AJ249" s="72">
        <v>6696</v>
      </c>
      <c r="CU249" s="3"/>
      <c r="CV249" s="3"/>
      <c r="CW249" s="3"/>
    </row>
    <row r="250" spans="1:101" ht="39.75" customHeight="1" x14ac:dyDescent="0.25">
      <c r="A250" s="8" t="s">
        <v>39</v>
      </c>
      <c r="B250" s="8" t="s">
        <v>770</v>
      </c>
      <c r="C250" s="8" t="s">
        <v>816</v>
      </c>
      <c r="D250" s="9">
        <v>6700</v>
      </c>
      <c r="E250" s="8" t="s">
        <v>817</v>
      </c>
      <c r="F250" s="9">
        <v>7076</v>
      </c>
      <c r="G250" s="8" t="s">
        <v>817</v>
      </c>
      <c r="H250" s="10">
        <v>7076</v>
      </c>
      <c r="I250" s="8" t="s">
        <v>818</v>
      </c>
      <c r="J250" s="3"/>
      <c r="K250" s="45"/>
      <c r="AI250" s="71" t="s">
        <v>1528</v>
      </c>
      <c r="AJ250" s="72">
        <v>6699</v>
      </c>
      <c r="CU250" s="3"/>
      <c r="CV250" s="3"/>
      <c r="CW250" s="3"/>
    </row>
    <row r="251" spans="1:101" ht="39.75" customHeight="1" x14ac:dyDescent="0.25">
      <c r="A251" s="8" t="s">
        <v>40</v>
      </c>
      <c r="B251" s="8" t="s">
        <v>819</v>
      </c>
      <c r="C251" s="8" t="s">
        <v>820</v>
      </c>
      <c r="D251" s="9">
        <v>6703</v>
      </c>
      <c r="E251" s="8" t="s">
        <v>821</v>
      </c>
      <c r="F251" s="9">
        <v>7077</v>
      </c>
      <c r="G251" s="8" t="s">
        <v>821</v>
      </c>
      <c r="H251" s="9">
        <v>7077</v>
      </c>
      <c r="I251" s="8" t="s">
        <v>822</v>
      </c>
      <c r="J251" s="3"/>
      <c r="K251" s="45"/>
      <c r="AI251" s="71" t="s">
        <v>1529</v>
      </c>
      <c r="AJ251" s="72">
        <v>6702</v>
      </c>
      <c r="CU251" s="3"/>
      <c r="CV251" s="3"/>
      <c r="CW251" s="3"/>
    </row>
    <row r="252" spans="1:101" ht="39.75" customHeight="1" x14ac:dyDescent="0.25">
      <c r="A252" s="8" t="s">
        <v>40</v>
      </c>
      <c r="B252" s="8" t="s">
        <v>819</v>
      </c>
      <c r="C252" s="8" t="s">
        <v>823</v>
      </c>
      <c r="D252" s="9">
        <v>6706</v>
      </c>
      <c r="E252" s="8" t="s">
        <v>824</v>
      </c>
      <c r="F252" s="9">
        <v>7078</v>
      </c>
      <c r="G252" s="8" t="s">
        <v>824</v>
      </c>
      <c r="H252" s="10">
        <v>7078</v>
      </c>
      <c r="I252" s="8" t="s">
        <v>825</v>
      </c>
      <c r="J252" s="3"/>
      <c r="K252" s="45"/>
      <c r="AI252" s="71" t="s">
        <v>1530</v>
      </c>
      <c r="AJ252" s="72">
        <v>6705</v>
      </c>
      <c r="CU252" s="3"/>
      <c r="CV252" s="3"/>
      <c r="CW252" s="3"/>
    </row>
    <row r="253" spans="1:101" ht="39.75" customHeight="1" x14ac:dyDescent="0.25">
      <c r="A253" s="8" t="s">
        <v>40</v>
      </c>
      <c r="B253" s="8" t="s">
        <v>819</v>
      </c>
      <c r="C253" s="8" t="s">
        <v>826</v>
      </c>
      <c r="D253" s="9">
        <v>6709</v>
      </c>
      <c r="E253" s="8" t="s">
        <v>827</v>
      </c>
      <c r="F253" s="9">
        <v>7079</v>
      </c>
      <c r="G253" s="8" t="s">
        <v>827</v>
      </c>
      <c r="H253" s="9">
        <v>7079</v>
      </c>
      <c r="I253" s="8" t="s">
        <v>828</v>
      </c>
      <c r="J253" s="3"/>
      <c r="K253" s="45"/>
      <c r="AI253" s="71" t="s">
        <v>1531</v>
      </c>
      <c r="AJ253" s="72">
        <v>6708</v>
      </c>
      <c r="CU253" s="3"/>
      <c r="CV253" s="3"/>
      <c r="CW253" s="3"/>
    </row>
    <row r="254" spans="1:101" ht="39.75" customHeight="1" x14ac:dyDescent="0.25">
      <c r="A254" s="8" t="s">
        <v>40</v>
      </c>
      <c r="B254" s="8" t="s">
        <v>819</v>
      </c>
      <c r="C254" s="8" t="s">
        <v>829</v>
      </c>
      <c r="D254" s="9">
        <v>6712</v>
      </c>
      <c r="E254" s="8" t="s">
        <v>830</v>
      </c>
      <c r="F254" s="9">
        <v>7080</v>
      </c>
      <c r="G254" s="8" t="s">
        <v>830</v>
      </c>
      <c r="H254" s="10">
        <v>7080</v>
      </c>
      <c r="I254" s="8" t="s">
        <v>831</v>
      </c>
      <c r="J254" s="3"/>
      <c r="K254" s="45"/>
      <c r="AI254" s="71" t="s">
        <v>1532</v>
      </c>
      <c r="AJ254" s="72">
        <v>6711</v>
      </c>
      <c r="CU254" s="3"/>
      <c r="CV254" s="3"/>
      <c r="CW254" s="3"/>
    </row>
    <row r="255" spans="1:101" ht="39.75" customHeight="1" x14ac:dyDescent="0.25">
      <c r="A255" s="8" t="s">
        <v>40</v>
      </c>
      <c r="B255" s="8" t="s">
        <v>819</v>
      </c>
      <c r="C255" s="8" t="s">
        <v>832</v>
      </c>
      <c r="D255" s="9">
        <v>6715</v>
      </c>
      <c r="E255" s="8" t="s">
        <v>833</v>
      </c>
      <c r="F255" s="9">
        <v>7081</v>
      </c>
      <c r="G255" s="8" t="s">
        <v>833</v>
      </c>
      <c r="H255" s="9">
        <v>7081</v>
      </c>
      <c r="I255" s="8" t="s">
        <v>834</v>
      </c>
      <c r="J255" s="3"/>
      <c r="K255" s="45"/>
      <c r="AI255" s="71" t="s">
        <v>1533</v>
      </c>
      <c r="AJ255" s="72">
        <v>6714</v>
      </c>
      <c r="CU255" s="3"/>
      <c r="CV255" s="3"/>
      <c r="CW255" s="3"/>
    </row>
    <row r="256" spans="1:101" ht="39.75" customHeight="1" x14ac:dyDescent="0.25">
      <c r="A256" s="8" t="s">
        <v>40</v>
      </c>
      <c r="B256" s="8" t="s">
        <v>819</v>
      </c>
      <c r="C256" s="8" t="s">
        <v>835</v>
      </c>
      <c r="D256" s="9">
        <v>6718</v>
      </c>
      <c r="E256" s="8" t="s">
        <v>836</v>
      </c>
      <c r="F256" s="9">
        <v>7082</v>
      </c>
      <c r="G256" s="8" t="s">
        <v>836</v>
      </c>
      <c r="H256" s="10">
        <v>7082</v>
      </c>
      <c r="I256" s="8" t="s">
        <v>837</v>
      </c>
      <c r="J256" s="3"/>
      <c r="K256" s="45"/>
      <c r="AI256" s="71" t="s">
        <v>1534</v>
      </c>
      <c r="AJ256" s="72">
        <v>6717</v>
      </c>
      <c r="CU256" s="3"/>
      <c r="CV256" s="3"/>
      <c r="CW256" s="3"/>
    </row>
    <row r="257" spans="1:101" ht="39.75" customHeight="1" x14ac:dyDescent="0.25">
      <c r="A257" s="8" t="s">
        <v>40</v>
      </c>
      <c r="B257" s="8" t="s">
        <v>819</v>
      </c>
      <c r="C257" s="8" t="s">
        <v>838</v>
      </c>
      <c r="D257" s="9">
        <v>6721</v>
      </c>
      <c r="E257" s="8" t="s">
        <v>839</v>
      </c>
      <c r="F257" s="9">
        <v>7083</v>
      </c>
      <c r="G257" s="8" t="s">
        <v>839</v>
      </c>
      <c r="H257" s="9">
        <v>7083</v>
      </c>
      <c r="I257" s="8" t="s">
        <v>840</v>
      </c>
      <c r="J257" s="3"/>
      <c r="K257" s="45"/>
      <c r="AI257" s="71" t="s">
        <v>1535</v>
      </c>
      <c r="AJ257" s="72">
        <v>6720</v>
      </c>
      <c r="CU257" s="3"/>
      <c r="CV257" s="3"/>
      <c r="CW257" s="3"/>
    </row>
    <row r="258" spans="1:101" ht="39.75" customHeight="1" x14ac:dyDescent="0.25">
      <c r="A258" s="8" t="s">
        <v>40</v>
      </c>
      <c r="B258" s="8" t="s">
        <v>819</v>
      </c>
      <c r="C258" s="8" t="s">
        <v>841</v>
      </c>
      <c r="D258" s="9">
        <v>6724</v>
      </c>
      <c r="E258" s="8" t="s">
        <v>842</v>
      </c>
      <c r="F258" s="9">
        <v>7084</v>
      </c>
      <c r="G258" s="8" t="s">
        <v>842</v>
      </c>
      <c r="H258" s="10">
        <v>7084</v>
      </c>
      <c r="I258" s="8" t="s">
        <v>843</v>
      </c>
      <c r="J258" s="3"/>
      <c r="K258" s="45"/>
      <c r="AI258" s="71" t="s">
        <v>1536</v>
      </c>
      <c r="AJ258" s="72">
        <v>6723</v>
      </c>
      <c r="CU258" s="3"/>
      <c r="CV258" s="3"/>
      <c r="CW258" s="3"/>
    </row>
    <row r="259" spans="1:101" ht="39.75" customHeight="1" x14ac:dyDescent="0.25">
      <c r="A259" s="8" t="s">
        <v>40</v>
      </c>
      <c r="B259" s="8" t="s">
        <v>819</v>
      </c>
      <c r="C259" s="8" t="s">
        <v>844</v>
      </c>
      <c r="D259" s="9">
        <v>6727</v>
      </c>
      <c r="E259" s="8" t="s">
        <v>845</v>
      </c>
      <c r="F259" s="9">
        <v>7085</v>
      </c>
      <c r="G259" s="8" t="s">
        <v>845</v>
      </c>
      <c r="H259" s="9">
        <v>7085</v>
      </c>
      <c r="I259" s="8" t="s">
        <v>846</v>
      </c>
      <c r="J259" s="3"/>
      <c r="K259" s="45"/>
      <c r="AI259" s="71" t="s">
        <v>1537</v>
      </c>
      <c r="AJ259" s="72">
        <v>6726</v>
      </c>
      <c r="CU259" s="3"/>
      <c r="CV259" s="3"/>
      <c r="CW259" s="3"/>
    </row>
    <row r="260" spans="1:101" ht="39.75" customHeight="1" x14ac:dyDescent="0.25">
      <c r="A260" s="8" t="s">
        <v>40</v>
      </c>
      <c r="B260" s="8" t="s">
        <v>819</v>
      </c>
      <c r="C260" s="8" t="s">
        <v>847</v>
      </c>
      <c r="D260" s="9">
        <v>6730</v>
      </c>
      <c r="E260" s="8" t="s">
        <v>848</v>
      </c>
      <c r="F260" s="9">
        <v>7086</v>
      </c>
      <c r="G260" s="8" t="s">
        <v>848</v>
      </c>
      <c r="H260" s="10">
        <v>7086</v>
      </c>
      <c r="I260" s="8" t="s">
        <v>849</v>
      </c>
      <c r="J260" s="3"/>
      <c r="K260" s="45"/>
      <c r="AI260" s="71" t="s">
        <v>1538</v>
      </c>
      <c r="AJ260" s="72">
        <v>6729</v>
      </c>
      <c r="CU260" s="3"/>
      <c r="CV260" s="3"/>
      <c r="CW260" s="3"/>
    </row>
    <row r="261" spans="1:101" ht="39.75" customHeight="1" x14ac:dyDescent="0.25">
      <c r="A261" s="8" t="s">
        <v>41</v>
      </c>
      <c r="B261" s="8" t="s">
        <v>850</v>
      </c>
      <c r="C261" s="8" t="s">
        <v>851</v>
      </c>
      <c r="D261" s="9">
        <v>6733</v>
      </c>
      <c r="E261" s="8" t="s">
        <v>852</v>
      </c>
      <c r="F261" s="9">
        <v>7087</v>
      </c>
      <c r="G261" s="8" t="s">
        <v>852</v>
      </c>
      <c r="H261" s="9">
        <v>7087</v>
      </c>
      <c r="I261" s="8" t="s">
        <v>853</v>
      </c>
      <c r="J261" s="3"/>
      <c r="K261" s="45"/>
      <c r="AI261" s="71" t="s">
        <v>1539</v>
      </c>
      <c r="AJ261" s="72">
        <v>6732</v>
      </c>
      <c r="CU261" s="3"/>
      <c r="CV261" s="3"/>
      <c r="CW261" s="3"/>
    </row>
    <row r="262" spans="1:101" ht="39.75" customHeight="1" x14ac:dyDescent="0.25">
      <c r="A262" s="8" t="s">
        <v>41</v>
      </c>
      <c r="B262" s="8" t="s">
        <v>850</v>
      </c>
      <c r="C262" s="8" t="s">
        <v>854</v>
      </c>
      <c r="D262" s="9">
        <v>6736</v>
      </c>
      <c r="E262" s="8" t="s">
        <v>855</v>
      </c>
      <c r="F262" s="9">
        <v>7088</v>
      </c>
      <c r="G262" s="8" t="s">
        <v>855</v>
      </c>
      <c r="H262" s="10">
        <v>7088</v>
      </c>
      <c r="I262" s="8" t="s">
        <v>856</v>
      </c>
      <c r="J262" s="3"/>
      <c r="K262" s="45"/>
      <c r="AI262" s="71" t="s">
        <v>1540</v>
      </c>
      <c r="AJ262" s="72">
        <v>6735</v>
      </c>
      <c r="CU262" s="3"/>
      <c r="CV262" s="3"/>
      <c r="CW262" s="3"/>
    </row>
    <row r="263" spans="1:101" ht="39.75" customHeight="1" x14ac:dyDescent="0.25">
      <c r="A263" s="8" t="s">
        <v>41</v>
      </c>
      <c r="B263" s="8" t="s">
        <v>850</v>
      </c>
      <c r="C263" s="8" t="s">
        <v>857</v>
      </c>
      <c r="D263" s="9">
        <v>6739</v>
      </c>
      <c r="E263" s="8" t="s">
        <v>858</v>
      </c>
      <c r="F263" s="9">
        <v>7089</v>
      </c>
      <c r="G263" s="8" t="s">
        <v>858</v>
      </c>
      <c r="H263" s="9">
        <v>7089</v>
      </c>
      <c r="I263" s="8" t="s">
        <v>859</v>
      </c>
      <c r="J263" s="3"/>
      <c r="K263" s="45"/>
      <c r="AI263" s="71" t="s">
        <v>1541</v>
      </c>
      <c r="AJ263" s="72">
        <v>6738</v>
      </c>
      <c r="CU263" s="3"/>
      <c r="CV263" s="3"/>
      <c r="CW263" s="3"/>
    </row>
    <row r="264" spans="1:101" ht="39.75" customHeight="1" x14ac:dyDescent="0.25">
      <c r="A264" s="8" t="s">
        <v>41</v>
      </c>
      <c r="B264" s="8" t="s">
        <v>850</v>
      </c>
      <c r="C264" s="8" t="s">
        <v>860</v>
      </c>
      <c r="D264" s="9">
        <v>6742</v>
      </c>
      <c r="E264" s="8" t="s">
        <v>861</v>
      </c>
      <c r="F264" s="9">
        <v>7090</v>
      </c>
      <c r="G264" s="8" t="s">
        <v>861</v>
      </c>
      <c r="H264" s="10">
        <v>7090</v>
      </c>
      <c r="I264" s="8" t="s">
        <v>862</v>
      </c>
      <c r="J264" s="3"/>
      <c r="K264" s="45"/>
      <c r="AI264" s="71" t="s">
        <v>1542</v>
      </c>
      <c r="AJ264" s="72">
        <v>6741</v>
      </c>
      <c r="CU264" s="3"/>
      <c r="CV264" s="3"/>
      <c r="CW264" s="3"/>
    </row>
    <row r="265" spans="1:101" ht="39.75" customHeight="1" x14ac:dyDescent="0.25">
      <c r="A265" s="8" t="s">
        <v>41</v>
      </c>
      <c r="B265" s="8" t="s">
        <v>850</v>
      </c>
      <c r="C265" s="8" t="s">
        <v>863</v>
      </c>
      <c r="D265" s="9">
        <v>6745</v>
      </c>
      <c r="E265" s="8" t="s">
        <v>864</v>
      </c>
      <c r="F265" s="9">
        <v>7091</v>
      </c>
      <c r="G265" s="8" t="s">
        <v>864</v>
      </c>
      <c r="H265" s="9">
        <v>7091</v>
      </c>
      <c r="I265" s="8" t="s">
        <v>865</v>
      </c>
      <c r="J265" s="3"/>
      <c r="K265" s="45"/>
      <c r="AI265" s="71" t="s">
        <v>1543</v>
      </c>
      <c r="AJ265" s="72">
        <v>6744</v>
      </c>
      <c r="CU265" s="3"/>
      <c r="CV265" s="3"/>
      <c r="CW265" s="3"/>
    </row>
    <row r="266" spans="1:101" ht="39.75" customHeight="1" x14ac:dyDescent="0.25">
      <c r="A266" s="8" t="s">
        <v>41</v>
      </c>
      <c r="B266" s="8" t="s">
        <v>850</v>
      </c>
      <c r="C266" s="8" t="s">
        <v>866</v>
      </c>
      <c r="D266" s="9">
        <v>6748</v>
      </c>
      <c r="E266" s="8" t="s">
        <v>867</v>
      </c>
      <c r="F266" s="9">
        <v>7092</v>
      </c>
      <c r="G266" s="8" t="s">
        <v>867</v>
      </c>
      <c r="H266" s="10">
        <v>7092</v>
      </c>
      <c r="I266" s="8" t="s">
        <v>868</v>
      </c>
      <c r="J266" s="3"/>
      <c r="K266" s="45"/>
      <c r="AI266" s="71" t="s">
        <v>1544</v>
      </c>
      <c r="AJ266" s="72">
        <v>6747</v>
      </c>
      <c r="CU266" s="3"/>
      <c r="CV266" s="3"/>
      <c r="CW266" s="3"/>
    </row>
    <row r="267" spans="1:101" ht="39.75" customHeight="1" x14ac:dyDescent="0.25">
      <c r="A267" s="8" t="s">
        <v>41</v>
      </c>
      <c r="B267" s="8" t="s">
        <v>850</v>
      </c>
      <c r="C267" s="8" t="s">
        <v>869</v>
      </c>
      <c r="D267" s="9">
        <v>6751</v>
      </c>
      <c r="E267" s="8" t="s">
        <v>870</v>
      </c>
      <c r="F267" s="9">
        <v>7093</v>
      </c>
      <c r="G267" s="8" t="s">
        <v>870</v>
      </c>
      <c r="H267" s="9">
        <v>7093</v>
      </c>
      <c r="I267" s="8" t="s">
        <v>871</v>
      </c>
      <c r="J267" s="3"/>
      <c r="K267" s="45"/>
      <c r="AI267" s="71" t="s">
        <v>1545</v>
      </c>
      <c r="AJ267" s="72">
        <v>6750</v>
      </c>
      <c r="CU267" s="3"/>
      <c r="CV267" s="3"/>
      <c r="CW267" s="3"/>
    </row>
    <row r="268" spans="1:101" ht="39.75" customHeight="1" x14ac:dyDescent="0.25">
      <c r="A268" s="8" t="s">
        <v>41</v>
      </c>
      <c r="B268" s="8" t="s">
        <v>850</v>
      </c>
      <c r="C268" s="8" t="s">
        <v>872</v>
      </c>
      <c r="D268" s="9">
        <v>6754</v>
      </c>
      <c r="E268" s="8" t="s">
        <v>873</v>
      </c>
      <c r="F268" s="9">
        <v>7094</v>
      </c>
      <c r="G268" s="8" t="s">
        <v>873</v>
      </c>
      <c r="H268" s="10">
        <v>7094</v>
      </c>
      <c r="I268" s="8" t="s">
        <v>874</v>
      </c>
      <c r="J268" s="3"/>
      <c r="K268" s="45"/>
      <c r="AI268" s="71" t="s">
        <v>1546</v>
      </c>
      <c r="AJ268" s="72">
        <v>6753</v>
      </c>
      <c r="CU268" s="3"/>
      <c r="CV268" s="3"/>
      <c r="CW268" s="3"/>
    </row>
    <row r="269" spans="1:101" ht="39.75" customHeight="1" x14ac:dyDescent="0.25">
      <c r="A269" s="8" t="s">
        <v>41</v>
      </c>
      <c r="B269" s="8" t="s">
        <v>850</v>
      </c>
      <c r="C269" s="8" t="s">
        <v>875</v>
      </c>
      <c r="D269" s="9">
        <v>6757</v>
      </c>
      <c r="E269" s="8" t="s">
        <v>876</v>
      </c>
      <c r="F269" s="9">
        <v>7095</v>
      </c>
      <c r="G269" s="8" t="s">
        <v>876</v>
      </c>
      <c r="H269" s="9">
        <v>7095</v>
      </c>
      <c r="I269" s="8" t="s">
        <v>877</v>
      </c>
      <c r="J269" s="3"/>
      <c r="K269" s="45"/>
      <c r="AI269" s="71" t="s">
        <v>1547</v>
      </c>
      <c r="AJ269" s="72">
        <v>6756</v>
      </c>
      <c r="CU269" s="3"/>
      <c r="CV269" s="3"/>
      <c r="CW269" s="3"/>
    </row>
    <row r="270" spans="1:101" ht="39.75" customHeight="1" x14ac:dyDescent="0.25">
      <c r="A270" s="8" t="s">
        <v>41</v>
      </c>
      <c r="B270" s="8" t="s">
        <v>850</v>
      </c>
      <c r="C270" s="8" t="s">
        <v>878</v>
      </c>
      <c r="D270" s="9">
        <v>6760</v>
      </c>
      <c r="E270" s="8" t="s">
        <v>879</v>
      </c>
      <c r="F270" s="9">
        <v>7096</v>
      </c>
      <c r="G270" s="8" t="s">
        <v>879</v>
      </c>
      <c r="H270" s="10">
        <v>7096</v>
      </c>
      <c r="I270" s="8" t="s">
        <v>880</v>
      </c>
      <c r="J270" s="3"/>
      <c r="K270" s="45"/>
      <c r="AI270" s="71" t="s">
        <v>1548</v>
      </c>
      <c r="AJ270" s="72">
        <v>6759</v>
      </c>
      <c r="CU270" s="3"/>
      <c r="CV270" s="3"/>
      <c r="CW270" s="3"/>
    </row>
    <row r="271" spans="1:101" ht="39.75" customHeight="1" x14ac:dyDescent="0.25">
      <c r="A271" s="8" t="s">
        <v>41</v>
      </c>
      <c r="B271" s="8" t="s">
        <v>850</v>
      </c>
      <c r="C271" s="8" t="s">
        <v>881</v>
      </c>
      <c r="D271" s="9">
        <v>6763</v>
      </c>
      <c r="E271" s="8" t="s">
        <v>882</v>
      </c>
      <c r="F271" s="9">
        <v>7097</v>
      </c>
      <c r="G271" s="8" t="s">
        <v>882</v>
      </c>
      <c r="H271" s="9">
        <v>7097</v>
      </c>
      <c r="I271" s="8" t="s">
        <v>883</v>
      </c>
      <c r="J271" s="3"/>
      <c r="K271" s="45"/>
      <c r="AI271" s="71" t="s">
        <v>1549</v>
      </c>
      <c r="AJ271" s="72">
        <v>6762</v>
      </c>
      <c r="CU271" s="3"/>
      <c r="CV271" s="3"/>
      <c r="CW271" s="3"/>
    </row>
    <row r="272" spans="1:101" ht="39.75" customHeight="1" x14ac:dyDescent="0.25">
      <c r="A272" s="8" t="s">
        <v>41</v>
      </c>
      <c r="B272" s="8" t="s">
        <v>850</v>
      </c>
      <c r="C272" s="8" t="s">
        <v>884</v>
      </c>
      <c r="D272" s="9">
        <v>6766</v>
      </c>
      <c r="E272" s="8" t="s">
        <v>885</v>
      </c>
      <c r="F272" s="9">
        <v>7098</v>
      </c>
      <c r="G272" s="8" t="s">
        <v>885</v>
      </c>
      <c r="H272" s="10">
        <v>7098</v>
      </c>
      <c r="I272" s="8" t="s">
        <v>886</v>
      </c>
      <c r="J272" s="3"/>
      <c r="K272" s="45"/>
      <c r="AI272" s="71" t="s">
        <v>1550</v>
      </c>
      <c r="AJ272" s="72">
        <v>6765</v>
      </c>
      <c r="CU272" s="3"/>
      <c r="CV272" s="3"/>
      <c r="CW272" s="3"/>
    </row>
    <row r="273" spans="1:101" ht="39.75" customHeight="1" x14ac:dyDescent="0.25">
      <c r="A273" s="8" t="s">
        <v>41</v>
      </c>
      <c r="B273" s="8" t="s">
        <v>850</v>
      </c>
      <c r="C273" s="8" t="s">
        <v>887</v>
      </c>
      <c r="D273" s="9">
        <v>6769</v>
      </c>
      <c r="E273" s="8" t="s">
        <v>888</v>
      </c>
      <c r="F273" s="9">
        <v>7099</v>
      </c>
      <c r="G273" s="8" t="s">
        <v>888</v>
      </c>
      <c r="H273" s="9">
        <v>7099</v>
      </c>
      <c r="I273" s="8" t="s">
        <v>889</v>
      </c>
      <c r="J273" s="3"/>
      <c r="K273" s="45"/>
      <c r="AI273" s="71" t="s">
        <v>1551</v>
      </c>
      <c r="AJ273" s="72">
        <v>6768</v>
      </c>
      <c r="CU273" s="3"/>
      <c r="CV273" s="3"/>
      <c r="CW273" s="3"/>
    </row>
    <row r="274" spans="1:101" ht="39.75" customHeight="1" x14ac:dyDescent="0.25">
      <c r="A274" s="8" t="s">
        <v>41</v>
      </c>
      <c r="B274" s="8" t="s">
        <v>850</v>
      </c>
      <c r="C274" s="8" t="s">
        <v>890</v>
      </c>
      <c r="D274" s="9">
        <v>6772</v>
      </c>
      <c r="E274" s="8" t="s">
        <v>891</v>
      </c>
      <c r="F274" s="9">
        <v>7100</v>
      </c>
      <c r="G274" s="8" t="s">
        <v>891</v>
      </c>
      <c r="H274" s="10">
        <v>7100</v>
      </c>
      <c r="I274" s="8" t="s">
        <v>892</v>
      </c>
      <c r="J274" s="3"/>
      <c r="K274" s="45"/>
      <c r="AI274" s="71" t="s">
        <v>1552</v>
      </c>
      <c r="AJ274" s="72">
        <v>6771</v>
      </c>
      <c r="CU274" s="3"/>
      <c r="CV274" s="3"/>
      <c r="CW274" s="3"/>
    </row>
    <row r="275" spans="1:101" ht="39.75" customHeight="1" x14ac:dyDescent="0.25">
      <c r="A275" s="8" t="s">
        <v>42</v>
      </c>
      <c r="B275" s="8" t="s">
        <v>893</v>
      </c>
      <c r="C275" s="8" t="s">
        <v>894</v>
      </c>
      <c r="D275" s="9">
        <v>6775</v>
      </c>
      <c r="E275" s="8" t="s">
        <v>895</v>
      </c>
      <c r="F275" s="9">
        <v>7101</v>
      </c>
      <c r="G275" s="8" t="s">
        <v>895</v>
      </c>
      <c r="H275" s="9">
        <v>7101</v>
      </c>
      <c r="I275" s="8" t="s">
        <v>896</v>
      </c>
      <c r="J275" s="3"/>
      <c r="K275" s="45"/>
      <c r="AI275" s="71" t="s">
        <v>1553</v>
      </c>
      <c r="AJ275" s="72">
        <v>6774</v>
      </c>
      <c r="CU275" s="3"/>
      <c r="CV275" s="3"/>
      <c r="CW275" s="3"/>
    </row>
    <row r="276" spans="1:101" ht="39.75" customHeight="1" x14ac:dyDescent="0.25">
      <c r="A276" s="8" t="s">
        <v>42</v>
      </c>
      <c r="B276" s="8" t="s">
        <v>893</v>
      </c>
      <c r="C276" s="8" t="s">
        <v>897</v>
      </c>
      <c r="D276" s="9">
        <v>6778</v>
      </c>
      <c r="E276" s="8" t="s">
        <v>898</v>
      </c>
      <c r="F276" s="9">
        <v>7102</v>
      </c>
      <c r="G276" s="8" t="s">
        <v>898</v>
      </c>
      <c r="H276" s="10">
        <v>7102</v>
      </c>
      <c r="I276" s="8" t="s">
        <v>899</v>
      </c>
      <c r="J276" s="3"/>
      <c r="K276" s="45"/>
      <c r="AI276" s="71" t="s">
        <v>1554</v>
      </c>
      <c r="AJ276" s="72">
        <v>6777</v>
      </c>
      <c r="CU276" s="3"/>
      <c r="CV276" s="3"/>
      <c r="CW276" s="3"/>
    </row>
    <row r="277" spans="1:101" ht="39.75" customHeight="1" x14ac:dyDescent="0.25">
      <c r="A277" s="8" t="s">
        <v>42</v>
      </c>
      <c r="B277" s="8" t="s">
        <v>893</v>
      </c>
      <c r="C277" s="8" t="s">
        <v>900</v>
      </c>
      <c r="D277" s="9">
        <v>6781</v>
      </c>
      <c r="E277" s="8" t="s">
        <v>901</v>
      </c>
      <c r="F277" s="9">
        <v>7103</v>
      </c>
      <c r="G277" s="8" t="s">
        <v>901</v>
      </c>
      <c r="H277" s="9">
        <v>7103</v>
      </c>
      <c r="I277" s="8" t="s">
        <v>902</v>
      </c>
      <c r="J277" s="3"/>
      <c r="K277" s="45"/>
      <c r="AI277" s="71" t="s">
        <v>1555</v>
      </c>
      <c r="AJ277" s="72">
        <v>6780</v>
      </c>
      <c r="CU277" s="3"/>
      <c r="CV277" s="3"/>
      <c r="CW277" s="3"/>
    </row>
    <row r="278" spans="1:101" ht="39.75" customHeight="1" x14ac:dyDescent="0.25">
      <c r="A278" s="8" t="s">
        <v>42</v>
      </c>
      <c r="B278" s="8" t="s">
        <v>893</v>
      </c>
      <c r="C278" s="8" t="s">
        <v>903</v>
      </c>
      <c r="D278" s="9">
        <v>6784</v>
      </c>
      <c r="E278" s="8" t="s">
        <v>904</v>
      </c>
      <c r="F278" s="9">
        <v>7104</v>
      </c>
      <c r="G278" s="8" t="s">
        <v>904</v>
      </c>
      <c r="H278" s="10">
        <v>7104</v>
      </c>
      <c r="I278" s="8" t="s">
        <v>905</v>
      </c>
      <c r="J278" s="3"/>
      <c r="K278" s="45"/>
      <c r="AI278" s="71" t="s">
        <v>1556</v>
      </c>
      <c r="AJ278" s="72">
        <v>6783</v>
      </c>
      <c r="CU278" s="3"/>
      <c r="CV278" s="3"/>
      <c r="CW278" s="3"/>
    </row>
    <row r="279" spans="1:101" ht="39.75" customHeight="1" x14ac:dyDescent="0.25">
      <c r="A279" s="8" t="s">
        <v>42</v>
      </c>
      <c r="B279" s="8" t="s">
        <v>893</v>
      </c>
      <c r="C279" s="8" t="s">
        <v>906</v>
      </c>
      <c r="D279" s="9">
        <v>6787</v>
      </c>
      <c r="E279" s="8" t="s">
        <v>907</v>
      </c>
      <c r="F279" s="9">
        <v>7105</v>
      </c>
      <c r="G279" s="8" t="s">
        <v>907</v>
      </c>
      <c r="H279" s="9">
        <v>7105</v>
      </c>
      <c r="I279" s="8" t="s">
        <v>908</v>
      </c>
      <c r="J279" s="3"/>
      <c r="K279" s="45"/>
      <c r="AI279" s="71" t="s">
        <v>1557</v>
      </c>
      <c r="AJ279" s="72">
        <v>6786</v>
      </c>
      <c r="CU279" s="3"/>
      <c r="CV279" s="3"/>
      <c r="CW279" s="3"/>
    </row>
    <row r="280" spans="1:101" ht="39.75" customHeight="1" x14ac:dyDescent="0.25">
      <c r="A280" s="8" t="s">
        <v>42</v>
      </c>
      <c r="B280" s="8" t="s">
        <v>893</v>
      </c>
      <c r="C280" s="8" t="s">
        <v>909</v>
      </c>
      <c r="D280" s="9">
        <v>6790</v>
      </c>
      <c r="E280" s="8" t="s">
        <v>910</v>
      </c>
      <c r="F280" s="9">
        <v>7106</v>
      </c>
      <c r="G280" s="8" t="s">
        <v>910</v>
      </c>
      <c r="H280" s="10">
        <v>7106</v>
      </c>
      <c r="I280" s="8" t="s">
        <v>911</v>
      </c>
      <c r="J280" s="3"/>
      <c r="K280" s="45"/>
      <c r="AI280" s="71" t="s">
        <v>1558</v>
      </c>
      <c r="AJ280" s="72">
        <v>6789</v>
      </c>
      <c r="CU280" s="3"/>
      <c r="CV280" s="3"/>
      <c r="CW280" s="3"/>
    </row>
    <row r="281" spans="1:101" ht="39.75" customHeight="1" x14ac:dyDescent="0.25">
      <c r="A281" s="8" t="s">
        <v>42</v>
      </c>
      <c r="B281" s="8" t="s">
        <v>893</v>
      </c>
      <c r="C281" s="8" t="s">
        <v>912</v>
      </c>
      <c r="D281" s="9">
        <v>6793</v>
      </c>
      <c r="E281" s="8" t="s">
        <v>913</v>
      </c>
      <c r="F281" s="9">
        <v>7107</v>
      </c>
      <c r="G281" s="8" t="s">
        <v>913</v>
      </c>
      <c r="H281" s="9">
        <v>7107</v>
      </c>
      <c r="I281" s="8" t="s">
        <v>914</v>
      </c>
      <c r="J281" s="3"/>
      <c r="K281" s="45"/>
      <c r="AI281" s="71" t="s">
        <v>1559</v>
      </c>
      <c r="AJ281" s="72">
        <v>6792</v>
      </c>
      <c r="CU281" s="3"/>
      <c r="CV281" s="3"/>
      <c r="CW281" s="3"/>
    </row>
    <row r="282" spans="1:101" ht="39.75" customHeight="1" x14ac:dyDescent="0.25">
      <c r="A282" s="8" t="s">
        <v>42</v>
      </c>
      <c r="B282" s="8" t="s">
        <v>893</v>
      </c>
      <c r="C282" s="8" t="s">
        <v>915</v>
      </c>
      <c r="D282" s="9">
        <v>6796</v>
      </c>
      <c r="E282" s="8" t="s">
        <v>916</v>
      </c>
      <c r="F282" s="9">
        <v>7108</v>
      </c>
      <c r="G282" s="8" t="s">
        <v>916</v>
      </c>
      <c r="H282" s="10">
        <v>7108</v>
      </c>
      <c r="I282" s="8" t="s">
        <v>917</v>
      </c>
      <c r="J282" s="3"/>
      <c r="K282" s="45"/>
      <c r="AI282" s="71" t="s">
        <v>1560</v>
      </c>
      <c r="AJ282" s="72">
        <v>6795</v>
      </c>
      <c r="CU282" s="3"/>
      <c r="CV282" s="3"/>
      <c r="CW282" s="3"/>
    </row>
    <row r="283" spans="1:101" ht="39.75" customHeight="1" x14ac:dyDescent="0.25">
      <c r="A283" s="8" t="s">
        <v>42</v>
      </c>
      <c r="B283" s="8" t="s">
        <v>893</v>
      </c>
      <c r="C283" s="8" t="s">
        <v>918</v>
      </c>
      <c r="D283" s="9">
        <v>6799</v>
      </c>
      <c r="E283" s="8" t="s">
        <v>919</v>
      </c>
      <c r="F283" s="9">
        <v>7109</v>
      </c>
      <c r="G283" s="8" t="s">
        <v>919</v>
      </c>
      <c r="H283" s="9">
        <v>7109</v>
      </c>
      <c r="I283" s="8" t="s">
        <v>920</v>
      </c>
      <c r="J283" s="3"/>
      <c r="K283" s="45"/>
      <c r="AI283" s="71" t="s">
        <v>1561</v>
      </c>
      <c r="AJ283" s="72">
        <v>6798</v>
      </c>
      <c r="CU283" s="3"/>
      <c r="CV283" s="3"/>
      <c r="CW283" s="3"/>
    </row>
    <row r="284" spans="1:101" ht="39.75" customHeight="1" x14ac:dyDescent="0.25">
      <c r="A284" s="8" t="s">
        <v>42</v>
      </c>
      <c r="B284" s="8" t="s">
        <v>893</v>
      </c>
      <c r="C284" s="8" t="s">
        <v>921</v>
      </c>
      <c r="D284" s="9">
        <v>6802</v>
      </c>
      <c r="E284" s="8" t="s">
        <v>922</v>
      </c>
      <c r="F284" s="9">
        <v>7110</v>
      </c>
      <c r="G284" s="8" t="s">
        <v>922</v>
      </c>
      <c r="H284" s="10">
        <v>7110</v>
      </c>
      <c r="I284" s="8" t="s">
        <v>923</v>
      </c>
      <c r="J284" s="3"/>
      <c r="K284" s="45"/>
      <c r="AI284" s="71" t="s">
        <v>1562</v>
      </c>
      <c r="AJ284" s="72">
        <v>6801</v>
      </c>
      <c r="CU284" s="3"/>
      <c r="CV284" s="3"/>
      <c r="CW284" s="3"/>
    </row>
    <row r="285" spans="1:101" ht="39.75" customHeight="1" x14ac:dyDescent="0.25">
      <c r="A285" s="8" t="s">
        <v>42</v>
      </c>
      <c r="B285" s="8" t="s">
        <v>893</v>
      </c>
      <c r="C285" s="8" t="s">
        <v>924</v>
      </c>
      <c r="D285" s="9">
        <v>6805</v>
      </c>
      <c r="E285" s="8" t="s">
        <v>925</v>
      </c>
      <c r="F285" s="9">
        <v>7111</v>
      </c>
      <c r="G285" s="8" t="s">
        <v>925</v>
      </c>
      <c r="H285" s="9">
        <v>7111</v>
      </c>
      <c r="I285" s="8" t="s">
        <v>926</v>
      </c>
      <c r="J285" s="3"/>
      <c r="K285" s="45"/>
      <c r="AI285" s="71" t="s">
        <v>1563</v>
      </c>
      <c r="AJ285" s="72">
        <v>6804</v>
      </c>
      <c r="CU285" s="3"/>
      <c r="CV285" s="3"/>
      <c r="CW285" s="3"/>
    </row>
    <row r="286" spans="1:101" ht="39.75" customHeight="1" x14ac:dyDescent="0.25">
      <c r="A286" s="8" t="s">
        <v>42</v>
      </c>
      <c r="B286" s="8" t="s">
        <v>893</v>
      </c>
      <c r="C286" s="8" t="s">
        <v>927</v>
      </c>
      <c r="D286" s="9">
        <v>6808</v>
      </c>
      <c r="E286" s="8" t="s">
        <v>928</v>
      </c>
      <c r="F286" s="9">
        <v>7112</v>
      </c>
      <c r="G286" s="8" t="s">
        <v>928</v>
      </c>
      <c r="H286" s="10">
        <v>7112</v>
      </c>
      <c r="I286" s="8" t="s">
        <v>929</v>
      </c>
      <c r="J286" s="3"/>
      <c r="K286" s="45"/>
      <c r="AI286" s="71" t="s">
        <v>1564</v>
      </c>
      <c r="AJ286" s="72">
        <v>6807</v>
      </c>
      <c r="CU286" s="3"/>
      <c r="CV286" s="3"/>
      <c r="CW286" s="3"/>
    </row>
    <row r="287" spans="1:101" ht="39.75" customHeight="1" x14ac:dyDescent="0.25">
      <c r="A287" s="8" t="s">
        <v>42</v>
      </c>
      <c r="B287" s="8" t="s">
        <v>893</v>
      </c>
      <c r="C287" s="8" t="s">
        <v>930</v>
      </c>
      <c r="D287" s="9">
        <v>6811</v>
      </c>
      <c r="E287" s="8" t="s">
        <v>931</v>
      </c>
      <c r="F287" s="9">
        <v>7113</v>
      </c>
      <c r="G287" s="8" t="s">
        <v>931</v>
      </c>
      <c r="H287" s="9">
        <v>7113</v>
      </c>
      <c r="I287" s="8" t="s">
        <v>932</v>
      </c>
      <c r="J287" s="3"/>
      <c r="K287" s="45"/>
      <c r="AI287" s="71" t="s">
        <v>1565</v>
      </c>
      <c r="AJ287" s="72">
        <v>6810</v>
      </c>
      <c r="CU287" s="3"/>
      <c r="CV287" s="3"/>
      <c r="CW287" s="3"/>
    </row>
    <row r="288" spans="1:101" ht="39.75" customHeight="1" x14ac:dyDescent="0.25">
      <c r="A288" s="8" t="s">
        <v>42</v>
      </c>
      <c r="B288" s="8" t="s">
        <v>893</v>
      </c>
      <c r="C288" s="8" t="s">
        <v>933</v>
      </c>
      <c r="D288" s="9">
        <v>6814</v>
      </c>
      <c r="E288" s="8" t="s">
        <v>934</v>
      </c>
      <c r="F288" s="9">
        <v>7114</v>
      </c>
      <c r="G288" s="8" t="s">
        <v>934</v>
      </c>
      <c r="H288" s="10">
        <v>7114</v>
      </c>
      <c r="I288" s="8" t="s">
        <v>935</v>
      </c>
      <c r="J288" s="3"/>
      <c r="K288" s="45"/>
      <c r="AI288" s="71" t="s">
        <v>1566</v>
      </c>
      <c r="AJ288" s="72">
        <v>6813</v>
      </c>
      <c r="CU288" s="3"/>
      <c r="CV288" s="3"/>
      <c r="CW288" s="3"/>
    </row>
    <row r="289" spans="1:101" ht="39.75" customHeight="1" x14ac:dyDescent="0.25">
      <c r="A289" s="8" t="s">
        <v>42</v>
      </c>
      <c r="B289" s="8" t="s">
        <v>893</v>
      </c>
      <c r="C289" s="8" t="s">
        <v>936</v>
      </c>
      <c r="D289" s="9">
        <v>6817</v>
      </c>
      <c r="E289" s="8" t="s">
        <v>937</v>
      </c>
      <c r="F289" s="9">
        <v>7115</v>
      </c>
      <c r="G289" s="8" t="s">
        <v>937</v>
      </c>
      <c r="H289" s="9">
        <v>7115</v>
      </c>
      <c r="I289" s="8" t="s">
        <v>938</v>
      </c>
      <c r="J289" s="3"/>
      <c r="K289" s="45"/>
      <c r="AI289" s="71" t="s">
        <v>1567</v>
      </c>
      <c r="AJ289" s="72">
        <v>6816</v>
      </c>
      <c r="CU289" s="3"/>
      <c r="CV289" s="3"/>
      <c r="CW289" s="3"/>
    </row>
    <row r="290" spans="1:101" ht="39.75" customHeight="1" x14ac:dyDescent="0.25">
      <c r="A290" s="8" t="s">
        <v>42</v>
      </c>
      <c r="B290" s="8" t="s">
        <v>893</v>
      </c>
      <c r="C290" s="8" t="s">
        <v>939</v>
      </c>
      <c r="D290" s="9">
        <v>6820</v>
      </c>
      <c r="E290" s="8" t="s">
        <v>940</v>
      </c>
      <c r="F290" s="9">
        <v>7116</v>
      </c>
      <c r="G290" s="8" t="s">
        <v>940</v>
      </c>
      <c r="H290" s="10">
        <v>7116</v>
      </c>
      <c r="I290" s="8" t="s">
        <v>941</v>
      </c>
      <c r="J290" s="3"/>
      <c r="K290" s="45"/>
      <c r="AI290" s="71" t="s">
        <v>1568</v>
      </c>
      <c r="AJ290" s="72">
        <v>6819</v>
      </c>
      <c r="CU290" s="3"/>
      <c r="CV290" s="3"/>
      <c r="CW290" s="3"/>
    </row>
    <row r="291" spans="1:101" ht="39.75" customHeight="1" x14ac:dyDescent="0.25">
      <c r="A291" s="8" t="s">
        <v>42</v>
      </c>
      <c r="B291" s="8" t="s">
        <v>893</v>
      </c>
      <c r="C291" s="8" t="s">
        <v>942</v>
      </c>
      <c r="D291" s="9">
        <v>6823</v>
      </c>
      <c r="E291" s="8" t="s">
        <v>943</v>
      </c>
      <c r="F291" s="9">
        <v>7117</v>
      </c>
      <c r="G291" s="8" t="s">
        <v>943</v>
      </c>
      <c r="H291" s="9">
        <v>7117</v>
      </c>
      <c r="I291" s="8" t="s">
        <v>944</v>
      </c>
      <c r="J291" s="3"/>
      <c r="K291" s="45"/>
      <c r="AI291" s="71" t="s">
        <v>1569</v>
      </c>
      <c r="AJ291" s="72">
        <v>6822</v>
      </c>
      <c r="CU291" s="3"/>
      <c r="CV291" s="3"/>
      <c r="CW291" s="3"/>
    </row>
    <row r="292" spans="1:101" ht="39.75" customHeight="1" x14ac:dyDescent="0.25">
      <c r="A292" s="8" t="s">
        <v>42</v>
      </c>
      <c r="B292" s="8" t="s">
        <v>893</v>
      </c>
      <c r="C292" s="8" t="s">
        <v>945</v>
      </c>
      <c r="D292" s="9">
        <v>6826</v>
      </c>
      <c r="E292" s="8" t="s">
        <v>946</v>
      </c>
      <c r="F292" s="9">
        <v>7118</v>
      </c>
      <c r="G292" s="8" t="s">
        <v>946</v>
      </c>
      <c r="H292" s="10">
        <v>7118</v>
      </c>
      <c r="I292" s="8" t="s">
        <v>947</v>
      </c>
      <c r="J292" s="3"/>
      <c r="K292" s="45"/>
      <c r="AI292" s="71" t="s">
        <v>1570</v>
      </c>
      <c r="AJ292" s="72">
        <v>6825</v>
      </c>
      <c r="CU292" s="3"/>
      <c r="CV292" s="3"/>
      <c r="CW292" s="3"/>
    </row>
    <row r="293" spans="1:101" ht="39.75" customHeight="1" x14ac:dyDescent="0.25">
      <c r="A293" s="8" t="s">
        <v>42</v>
      </c>
      <c r="B293" s="8" t="s">
        <v>893</v>
      </c>
      <c r="C293" s="8" t="s">
        <v>948</v>
      </c>
      <c r="D293" s="9">
        <v>6829</v>
      </c>
      <c r="E293" s="8" t="s">
        <v>949</v>
      </c>
      <c r="F293" s="9">
        <v>7119</v>
      </c>
      <c r="G293" s="8" t="s">
        <v>949</v>
      </c>
      <c r="H293" s="9">
        <v>7119</v>
      </c>
      <c r="I293" s="8" t="s">
        <v>950</v>
      </c>
      <c r="J293" s="3"/>
      <c r="K293" s="45"/>
      <c r="AI293" s="71" t="s">
        <v>1571</v>
      </c>
      <c r="AJ293" s="72">
        <v>6828</v>
      </c>
      <c r="CU293" s="3"/>
      <c r="CV293" s="3"/>
      <c r="CW293" s="3"/>
    </row>
    <row r="294" spans="1:101" ht="39.75" customHeight="1" x14ac:dyDescent="0.25">
      <c r="A294" s="8" t="s">
        <v>42</v>
      </c>
      <c r="B294" s="8" t="s">
        <v>893</v>
      </c>
      <c r="C294" s="8" t="s">
        <v>951</v>
      </c>
      <c r="D294" s="9">
        <v>6832</v>
      </c>
      <c r="E294" s="8" t="s">
        <v>952</v>
      </c>
      <c r="F294" s="9">
        <v>7120</v>
      </c>
      <c r="G294" s="8" t="s">
        <v>952</v>
      </c>
      <c r="H294" s="10">
        <v>7120</v>
      </c>
      <c r="I294" s="8" t="s">
        <v>953</v>
      </c>
      <c r="J294" s="3"/>
      <c r="K294" s="45"/>
      <c r="AI294" s="71" t="s">
        <v>1572</v>
      </c>
      <c r="AJ294" s="72">
        <v>6831</v>
      </c>
      <c r="CU294" s="3"/>
      <c r="CV294" s="3"/>
      <c r="CW294" s="3"/>
    </row>
    <row r="295" spans="1:101" ht="39.75" customHeight="1" x14ac:dyDescent="0.25">
      <c r="A295" s="8" t="s">
        <v>42</v>
      </c>
      <c r="B295" s="8" t="s">
        <v>893</v>
      </c>
      <c r="C295" s="8" t="s">
        <v>954</v>
      </c>
      <c r="D295" s="9">
        <v>6835</v>
      </c>
      <c r="E295" s="8" t="s">
        <v>955</v>
      </c>
      <c r="F295" s="9">
        <v>7121</v>
      </c>
      <c r="G295" s="8" t="s">
        <v>955</v>
      </c>
      <c r="H295" s="9">
        <v>7121</v>
      </c>
      <c r="I295" s="8" t="s">
        <v>956</v>
      </c>
      <c r="J295" s="3"/>
      <c r="K295" s="45"/>
      <c r="AI295" s="71" t="s">
        <v>1573</v>
      </c>
      <c r="AJ295" s="72">
        <v>6834</v>
      </c>
      <c r="CU295" s="3"/>
      <c r="CV295" s="3"/>
      <c r="CW295" s="3"/>
    </row>
    <row r="296" spans="1:101" ht="39.75" customHeight="1" x14ac:dyDescent="0.25">
      <c r="A296" s="8" t="s">
        <v>42</v>
      </c>
      <c r="B296" s="8" t="s">
        <v>893</v>
      </c>
      <c r="C296" s="8" t="s">
        <v>957</v>
      </c>
      <c r="D296" s="9">
        <v>6838</v>
      </c>
      <c r="E296" s="8" t="s">
        <v>958</v>
      </c>
      <c r="F296" s="9">
        <v>7122</v>
      </c>
      <c r="G296" s="8" t="s">
        <v>958</v>
      </c>
      <c r="H296" s="10">
        <v>7122</v>
      </c>
      <c r="I296" s="8" t="s">
        <v>959</v>
      </c>
      <c r="J296" s="3"/>
      <c r="K296" s="45"/>
      <c r="AI296" s="71" t="s">
        <v>1574</v>
      </c>
      <c r="AJ296" s="72">
        <v>6837</v>
      </c>
      <c r="CU296" s="3"/>
      <c r="CV296" s="3"/>
      <c r="CW296" s="3"/>
    </row>
    <row r="297" spans="1:101" ht="39.75" customHeight="1" x14ac:dyDescent="0.25">
      <c r="A297" s="8" t="s">
        <v>42</v>
      </c>
      <c r="B297" s="8" t="s">
        <v>893</v>
      </c>
      <c r="C297" s="8" t="s">
        <v>960</v>
      </c>
      <c r="D297" s="9">
        <v>6841</v>
      </c>
      <c r="E297" s="8" t="s">
        <v>961</v>
      </c>
      <c r="F297" s="9">
        <v>7123</v>
      </c>
      <c r="G297" s="8" t="s">
        <v>961</v>
      </c>
      <c r="H297" s="9">
        <v>7123</v>
      </c>
      <c r="I297" s="8" t="s">
        <v>962</v>
      </c>
      <c r="J297" s="3"/>
      <c r="K297" s="45"/>
      <c r="AI297" s="71" t="s">
        <v>1575</v>
      </c>
      <c r="AJ297" s="72">
        <v>6840</v>
      </c>
      <c r="CU297" s="3"/>
      <c r="CV297" s="3"/>
      <c r="CW297" s="3"/>
    </row>
    <row r="298" spans="1:101" ht="39.75" customHeight="1" x14ac:dyDescent="0.25">
      <c r="A298" s="8" t="s">
        <v>42</v>
      </c>
      <c r="B298" s="8" t="s">
        <v>893</v>
      </c>
      <c r="C298" s="8" t="s">
        <v>963</v>
      </c>
      <c r="D298" s="9">
        <v>6841</v>
      </c>
      <c r="E298" s="8" t="s">
        <v>964</v>
      </c>
      <c r="F298" s="9">
        <v>7144</v>
      </c>
      <c r="G298" s="8" t="s">
        <v>964</v>
      </c>
      <c r="H298" s="9">
        <v>7144</v>
      </c>
      <c r="I298" s="8" t="s">
        <v>965</v>
      </c>
      <c r="J298" s="3"/>
      <c r="K298" s="45"/>
      <c r="AI298" s="71" t="s">
        <v>1575</v>
      </c>
      <c r="AJ298" s="72">
        <v>6840</v>
      </c>
      <c r="CU298" s="3"/>
      <c r="CV298" s="3"/>
      <c r="CW298" s="3"/>
    </row>
    <row r="299" spans="1:101" ht="39.75" customHeight="1" x14ac:dyDescent="0.25">
      <c r="A299" s="8" t="s">
        <v>42</v>
      </c>
      <c r="B299" s="8" t="s">
        <v>893</v>
      </c>
      <c r="C299" s="8" t="s">
        <v>966</v>
      </c>
      <c r="D299" s="9">
        <v>6844</v>
      </c>
      <c r="E299" s="8" t="s">
        <v>967</v>
      </c>
      <c r="F299" s="9">
        <v>7124</v>
      </c>
      <c r="G299" s="8" t="s">
        <v>967</v>
      </c>
      <c r="H299" s="10">
        <v>7124</v>
      </c>
      <c r="I299" s="8" t="s">
        <v>968</v>
      </c>
      <c r="J299" s="3"/>
      <c r="K299" s="45"/>
      <c r="AI299" s="71" t="s">
        <v>1576</v>
      </c>
      <c r="AJ299" s="72">
        <v>6843</v>
      </c>
      <c r="CU299" s="3"/>
      <c r="CV299" s="3"/>
      <c r="CW299" s="3"/>
    </row>
    <row r="300" spans="1:101" ht="39.75" customHeight="1" x14ac:dyDescent="0.25">
      <c r="C300" s="8"/>
      <c r="D300" s="9"/>
      <c r="E300" s="8"/>
      <c r="F300" s="9"/>
      <c r="H300" s="9"/>
      <c r="I300" s="8"/>
      <c r="J300" s="3"/>
      <c r="K300" s="45"/>
      <c r="AI300" s="65"/>
      <c r="AJ300" s="66"/>
      <c r="CU300" s="3"/>
      <c r="CV300" s="3"/>
      <c r="CW300" s="3"/>
    </row>
    <row r="301" spans="1:101" ht="39.75" customHeight="1" x14ac:dyDescent="0.25">
      <c r="C301" s="8"/>
      <c r="D301" s="9"/>
      <c r="E301" s="8"/>
      <c r="F301" s="9"/>
      <c r="H301" s="10"/>
      <c r="I301" s="8"/>
      <c r="J301" s="3"/>
      <c r="K301" s="45"/>
      <c r="AI301" s="65"/>
      <c r="AJ301" s="66"/>
      <c r="CU301" s="3"/>
      <c r="CV301" s="3"/>
      <c r="CW301" s="3"/>
    </row>
    <row r="302" spans="1:101" ht="39.75" customHeight="1" x14ac:dyDescent="0.25">
      <c r="C302" s="8"/>
      <c r="D302" s="9"/>
      <c r="E302" s="8"/>
      <c r="F302" s="9"/>
      <c r="H302" s="9"/>
      <c r="I302" s="8"/>
      <c r="J302" s="3"/>
      <c r="K302" s="45"/>
      <c r="AI302" s="65"/>
      <c r="AJ302" s="66"/>
      <c r="CU302" s="3"/>
      <c r="CV302" s="3"/>
      <c r="CW302" s="3"/>
    </row>
    <row r="303" spans="1:101" ht="39.75" customHeight="1" x14ac:dyDescent="0.25">
      <c r="C303" s="8"/>
      <c r="D303" s="9"/>
      <c r="E303" s="8"/>
      <c r="F303" s="9"/>
      <c r="H303" s="10"/>
      <c r="I303" s="8"/>
      <c r="J303" s="3"/>
      <c r="K303" s="45"/>
      <c r="AI303" s="65"/>
      <c r="AJ303" s="66"/>
      <c r="CU303" s="3"/>
      <c r="CV303" s="3"/>
      <c r="CW303" s="3"/>
    </row>
    <row r="304" spans="1:101" ht="39.75" customHeight="1" x14ac:dyDescent="0.25">
      <c r="C304" s="8"/>
      <c r="D304" s="9"/>
      <c r="E304" s="8"/>
      <c r="F304" s="9"/>
      <c r="H304" s="9"/>
      <c r="I304" s="8"/>
      <c r="J304" s="3"/>
      <c r="K304" s="45"/>
      <c r="AI304" s="65"/>
      <c r="AJ304" s="66"/>
      <c r="CU304" s="3"/>
      <c r="CV304" s="3"/>
      <c r="CW304" s="3"/>
    </row>
    <row r="305" spans="3:101" ht="39.75" customHeight="1" x14ac:dyDescent="0.25">
      <c r="C305" s="8"/>
      <c r="D305" s="9"/>
      <c r="E305" s="8"/>
      <c r="F305" s="9"/>
      <c r="H305" s="10"/>
      <c r="I305" s="8"/>
      <c r="J305" s="3"/>
      <c r="K305" s="45"/>
      <c r="AI305" s="65"/>
      <c r="AJ305" s="66"/>
      <c r="CU305" s="3"/>
      <c r="CV305" s="3"/>
      <c r="CW305" s="3"/>
    </row>
    <row r="306" spans="3:101" ht="39.75" customHeight="1" x14ac:dyDescent="0.25">
      <c r="C306" s="8"/>
      <c r="D306" s="9"/>
      <c r="E306" s="8"/>
      <c r="F306" s="9"/>
      <c r="H306" s="9"/>
      <c r="I306" s="8"/>
      <c r="J306" s="3"/>
      <c r="K306" s="45"/>
      <c r="AI306" s="65"/>
      <c r="AJ306" s="66"/>
      <c r="CU306" s="3"/>
      <c r="CV306" s="3"/>
      <c r="CW306" s="3"/>
    </row>
    <row r="307" spans="3:101" ht="39.75" customHeight="1" x14ac:dyDescent="0.25">
      <c r="C307" s="8"/>
      <c r="D307" s="9"/>
      <c r="E307" s="8"/>
      <c r="F307" s="9"/>
      <c r="H307" s="10"/>
      <c r="I307" s="8"/>
      <c r="J307" s="3"/>
      <c r="K307" s="45"/>
      <c r="AI307" s="65"/>
      <c r="AJ307" s="66"/>
      <c r="CU307" s="3"/>
      <c r="CV307" s="3"/>
      <c r="CW307" s="3"/>
    </row>
    <row r="308" spans="3:101" ht="39.75" customHeight="1" x14ac:dyDescent="0.25">
      <c r="C308" s="8"/>
      <c r="D308" s="9"/>
      <c r="E308" s="8"/>
      <c r="F308" s="9"/>
      <c r="H308" s="9"/>
      <c r="I308" s="8"/>
      <c r="J308" s="3"/>
      <c r="K308" s="45"/>
      <c r="AI308" s="65"/>
      <c r="AJ308" s="66"/>
      <c r="CU308" s="3"/>
      <c r="CV308" s="3"/>
      <c r="CW308" s="3"/>
    </row>
    <row r="309" spans="3:101" ht="39.75" customHeight="1" x14ac:dyDescent="0.25">
      <c r="C309" s="8"/>
      <c r="D309" s="9"/>
      <c r="E309" s="8"/>
      <c r="F309" s="9"/>
      <c r="H309" s="10"/>
      <c r="I309" s="8"/>
      <c r="J309" s="3"/>
      <c r="K309" s="45"/>
      <c r="AI309" s="65"/>
      <c r="AJ309" s="66"/>
      <c r="CU309" s="3"/>
      <c r="CV309" s="3"/>
      <c r="CW309" s="3"/>
    </row>
    <row r="310" spans="3:101" ht="39.75" customHeight="1" x14ac:dyDescent="0.25">
      <c r="C310" s="8"/>
      <c r="D310" s="9"/>
      <c r="E310" s="8"/>
      <c r="F310" s="9"/>
      <c r="H310" s="9"/>
      <c r="I310" s="8"/>
      <c r="J310" s="3"/>
      <c r="K310" s="45"/>
      <c r="AI310" s="65"/>
      <c r="AJ310" s="66"/>
      <c r="CU310" s="3"/>
      <c r="CV310" s="3"/>
      <c r="CW310" s="3"/>
    </row>
    <row r="311" spans="3:101" ht="39.75" customHeight="1" x14ac:dyDescent="0.25">
      <c r="C311" s="8"/>
      <c r="D311" s="9"/>
      <c r="E311" s="8"/>
      <c r="F311" s="9"/>
      <c r="H311" s="10"/>
      <c r="I311" s="8"/>
      <c r="J311" s="3"/>
      <c r="K311" s="45"/>
      <c r="AI311" s="65"/>
      <c r="AJ311" s="66"/>
      <c r="CU311" s="3"/>
      <c r="CV311" s="3"/>
      <c r="CW311" s="3"/>
    </row>
    <row r="312" spans="3:101" ht="39.75" customHeight="1" x14ac:dyDescent="0.25">
      <c r="C312" s="8"/>
      <c r="D312" s="9"/>
      <c r="E312" s="8"/>
      <c r="F312" s="9"/>
      <c r="H312" s="10"/>
      <c r="I312" s="8"/>
      <c r="J312" s="3"/>
      <c r="K312" s="45"/>
      <c r="AI312" s="65"/>
      <c r="AJ312" s="66"/>
      <c r="CU312" s="3"/>
      <c r="CV312" s="3"/>
      <c r="CW312" s="3"/>
    </row>
    <row r="313" spans="3:101" ht="39.75" customHeight="1" x14ac:dyDescent="0.25">
      <c r="C313" s="8"/>
      <c r="D313" s="9"/>
      <c r="E313" s="8"/>
      <c r="F313" s="9"/>
      <c r="H313" s="10"/>
      <c r="I313" s="8"/>
      <c r="J313" s="3"/>
      <c r="K313" s="45"/>
      <c r="AI313" s="65"/>
      <c r="AJ313" s="66"/>
      <c r="CU313" s="3"/>
      <c r="CV313" s="3"/>
      <c r="CW313" s="3"/>
    </row>
    <row r="314" spans="3:101" ht="39.75" customHeight="1" x14ac:dyDescent="0.25">
      <c r="C314" s="8"/>
      <c r="D314" s="9"/>
      <c r="E314" s="8"/>
      <c r="F314" s="9"/>
      <c r="H314" s="10"/>
      <c r="I314" s="8"/>
      <c r="J314" s="3"/>
      <c r="K314" s="45"/>
      <c r="AI314" s="65"/>
      <c r="AJ314" s="66"/>
      <c r="CU314" s="3"/>
      <c r="CV314" s="3"/>
      <c r="CW314" s="3"/>
    </row>
    <row r="315" spans="3:101" ht="39.75" customHeight="1" x14ac:dyDescent="0.25">
      <c r="C315" s="8"/>
      <c r="D315" s="9"/>
      <c r="E315" s="8"/>
      <c r="F315" s="9"/>
      <c r="H315" s="10"/>
      <c r="I315" s="8"/>
      <c r="J315" s="3"/>
      <c r="K315" s="45"/>
      <c r="AI315" s="65"/>
      <c r="AJ315" s="66"/>
      <c r="CU315" s="3"/>
      <c r="CV315" s="3"/>
      <c r="CW315" s="3"/>
    </row>
    <row r="316" spans="3:101" ht="39.75" customHeight="1" x14ac:dyDescent="0.25">
      <c r="C316" s="8"/>
      <c r="D316" s="9"/>
      <c r="E316" s="8"/>
      <c r="F316" s="9"/>
      <c r="H316" s="10"/>
      <c r="I316" s="8"/>
      <c r="J316" s="3"/>
      <c r="K316" s="45"/>
      <c r="AI316" s="65"/>
      <c r="AJ316" s="66"/>
      <c r="CU316" s="3"/>
      <c r="CV316" s="3"/>
      <c r="CW316" s="3"/>
    </row>
    <row r="317" spans="3:101" ht="39.75" customHeight="1" x14ac:dyDescent="0.25">
      <c r="C317" s="8"/>
      <c r="D317" s="9"/>
      <c r="E317" s="8"/>
      <c r="F317" s="9"/>
      <c r="H317" s="10"/>
      <c r="I317" s="8"/>
      <c r="J317" s="3"/>
      <c r="K317" s="45"/>
      <c r="AI317" s="65"/>
      <c r="AJ317" s="66"/>
      <c r="CU317" s="3"/>
      <c r="CV317" s="3"/>
      <c r="CW317" s="3"/>
    </row>
    <row r="318" spans="3:101" ht="39.75" customHeight="1" x14ac:dyDescent="0.25">
      <c r="C318" s="8"/>
      <c r="D318" s="9"/>
      <c r="E318" s="8"/>
      <c r="F318" s="9"/>
      <c r="H318" s="9"/>
      <c r="I318" s="8"/>
      <c r="J318" s="3"/>
      <c r="K318" s="45"/>
      <c r="AI318" s="65"/>
      <c r="AJ318" s="66"/>
      <c r="CU318" s="3"/>
      <c r="CV318" s="3"/>
      <c r="CW318" s="3"/>
    </row>
    <row r="319" spans="3:101" ht="39.75" customHeight="1" x14ac:dyDescent="0.25">
      <c r="C319" s="8"/>
      <c r="D319" s="9"/>
      <c r="E319" s="8"/>
      <c r="F319" s="9"/>
      <c r="H319" s="10"/>
      <c r="I319" s="8"/>
      <c r="J319" s="3"/>
      <c r="K319" s="45"/>
      <c r="AI319" s="65"/>
      <c r="AJ319" s="66"/>
      <c r="CU319" s="3"/>
      <c r="CV319" s="3"/>
      <c r="CW319" s="3"/>
    </row>
    <row r="320" spans="3:101" ht="39.75" customHeight="1" x14ac:dyDescent="0.25">
      <c r="C320" s="8"/>
      <c r="D320" s="9"/>
      <c r="E320" s="8"/>
      <c r="F320" s="9"/>
      <c r="H320" s="9"/>
      <c r="I320" s="8"/>
      <c r="J320" s="3"/>
      <c r="K320" s="45"/>
      <c r="AI320" s="65"/>
      <c r="AJ320" s="66"/>
      <c r="CU320" s="3"/>
      <c r="CV320" s="3"/>
      <c r="CW320" s="3"/>
    </row>
    <row r="321" spans="3:101" ht="39.75" customHeight="1" x14ac:dyDescent="0.25">
      <c r="C321" s="8"/>
      <c r="D321" s="9"/>
      <c r="E321" s="8"/>
      <c r="F321" s="9"/>
      <c r="H321" s="10"/>
      <c r="I321" s="8"/>
      <c r="J321" s="3"/>
      <c r="K321" s="45"/>
      <c r="AI321" s="65"/>
      <c r="AJ321" s="66"/>
      <c r="CU321" s="3"/>
      <c r="CV321" s="3"/>
      <c r="CW321" s="3"/>
    </row>
    <row r="322" spans="3:101" ht="39.75" customHeight="1" x14ac:dyDescent="0.25">
      <c r="C322" s="8"/>
      <c r="D322" s="9"/>
      <c r="E322" s="8"/>
      <c r="F322" s="9"/>
      <c r="H322" s="9"/>
      <c r="I322" s="8"/>
      <c r="J322" s="3"/>
      <c r="K322" s="45"/>
      <c r="AI322" s="65"/>
      <c r="AJ322" s="66"/>
      <c r="CU322" s="3"/>
      <c r="CV322" s="3"/>
      <c r="CW322" s="3"/>
    </row>
    <row r="323" spans="3:101" ht="39.75" customHeight="1" x14ac:dyDescent="0.25">
      <c r="C323" s="8"/>
      <c r="D323" s="9"/>
      <c r="E323" s="8"/>
      <c r="F323" s="9"/>
      <c r="H323" s="10"/>
      <c r="I323" s="8"/>
      <c r="J323" s="3"/>
      <c r="K323" s="45"/>
      <c r="AI323" s="65"/>
      <c r="AJ323" s="66"/>
      <c r="CU323" s="3"/>
      <c r="CV323" s="3"/>
      <c r="CW323" s="3"/>
    </row>
    <row r="324" spans="3:101" ht="39.75" customHeight="1" x14ac:dyDescent="0.25">
      <c r="C324" s="8"/>
      <c r="D324" s="9"/>
      <c r="E324" s="8"/>
      <c r="F324" s="9"/>
      <c r="H324" s="9"/>
      <c r="I324" s="8"/>
      <c r="J324" s="3"/>
      <c r="K324" s="45"/>
      <c r="AI324" s="65"/>
      <c r="AJ324" s="66"/>
      <c r="CU324" s="3"/>
      <c r="CV324" s="3"/>
      <c r="CW324" s="3"/>
    </row>
    <row r="325" spans="3:101" ht="39.75" customHeight="1" x14ac:dyDescent="0.25">
      <c r="C325" s="8"/>
      <c r="D325" s="9"/>
      <c r="E325" s="8"/>
      <c r="F325" s="9"/>
      <c r="H325" s="10"/>
      <c r="I325" s="8"/>
      <c r="J325" s="3"/>
      <c r="K325" s="45"/>
      <c r="AI325" s="65"/>
      <c r="AJ325" s="66"/>
      <c r="CU325" s="3"/>
      <c r="CV325" s="3"/>
      <c r="CW325" s="3"/>
    </row>
    <row r="326" spans="3:101" ht="39.75" customHeight="1" x14ac:dyDescent="0.25">
      <c r="C326" s="8"/>
      <c r="D326" s="9"/>
      <c r="E326" s="8"/>
      <c r="F326" s="9"/>
      <c r="H326" s="9"/>
      <c r="I326" s="8"/>
      <c r="J326" s="3"/>
      <c r="K326" s="45"/>
      <c r="AI326" s="65"/>
      <c r="AJ326" s="66"/>
      <c r="CU326" s="3"/>
      <c r="CV326" s="3"/>
      <c r="CW326" s="3"/>
    </row>
    <row r="327" spans="3:101" ht="39.75" customHeight="1" x14ac:dyDescent="0.25">
      <c r="C327" s="8"/>
      <c r="D327" s="9"/>
      <c r="E327" s="8"/>
      <c r="F327" s="9"/>
      <c r="H327" s="10"/>
      <c r="I327" s="8"/>
      <c r="J327" s="3"/>
      <c r="K327" s="45"/>
      <c r="AI327" s="65"/>
      <c r="AJ327" s="66"/>
      <c r="CU327" s="3"/>
      <c r="CV327" s="3"/>
      <c r="CW327" s="3"/>
    </row>
    <row r="328" spans="3:101" ht="39.75" customHeight="1" x14ac:dyDescent="0.25">
      <c r="C328" s="8"/>
      <c r="D328" s="9"/>
      <c r="E328" s="8"/>
      <c r="F328" s="9"/>
      <c r="H328" s="9"/>
      <c r="I328" s="8"/>
      <c r="J328" s="3"/>
      <c r="K328" s="45"/>
      <c r="AI328" s="65"/>
      <c r="AJ328" s="66"/>
      <c r="CU328" s="3"/>
      <c r="CV328" s="3"/>
      <c r="CW328" s="3"/>
    </row>
    <row r="329" spans="3:101" ht="39.75" customHeight="1" x14ac:dyDescent="0.25">
      <c r="C329" s="8"/>
      <c r="D329" s="9"/>
      <c r="E329" s="8"/>
      <c r="F329" s="9"/>
      <c r="H329" s="10"/>
      <c r="I329" s="8"/>
      <c r="J329" s="3"/>
      <c r="K329" s="45"/>
      <c r="AI329" s="65"/>
      <c r="AJ329" s="66"/>
      <c r="CU329" s="3"/>
      <c r="CV329" s="3"/>
      <c r="CW329" s="3"/>
    </row>
    <row r="330" spans="3:101" ht="39.75" customHeight="1" x14ac:dyDescent="0.25">
      <c r="C330" s="8"/>
      <c r="D330" s="9"/>
      <c r="E330" s="8"/>
      <c r="F330" s="9"/>
      <c r="H330" s="9"/>
      <c r="I330" s="8"/>
      <c r="J330" s="3"/>
      <c r="K330" s="45"/>
      <c r="AI330" s="65"/>
      <c r="AJ330" s="66"/>
      <c r="CU330" s="3"/>
      <c r="CV330" s="3"/>
      <c r="CW330" s="3"/>
    </row>
    <row r="331" spans="3:101" ht="39.75" customHeight="1" x14ac:dyDescent="0.25">
      <c r="C331" s="8"/>
      <c r="D331" s="9"/>
      <c r="E331" s="8"/>
      <c r="F331" s="9"/>
      <c r="H331" s="10"/>
      <c r="I331" s="8"/>
      <c r="J331" s="3"/>
      <c r="K331" s="45"/>
      <c r="AI331" s="65"/>
      <c r="AJ331" s="66"/>
      <c r="CU331" s="3"/>
      <c r="CV331" s="3"/>
      <c r="CW331" s="3"/>
    </row>
    <row r="332" spans="3:101" ht="39.75" customHeight="1" x14ac:dyDescent="0.25">
      <c r="C332" s="8"/>
      <c r="D332" s="9"/>
      <c r="E332" s="8"/>
      <c r="F332" s="9"/>
      <c r="H332" s="9"/>
      <c r="I332" s="8"/>
      <c r="J332" s="3"/>
      <c r="K332" s="45"/>
      <c r="AI332" s="65"/>
      <c r="AJ332" s="66"/>
      <c r="CU332" s="3"/>
      <c r="CV332" s="3"/>
      <c r="CW332" s="3"/>
    </row>
    <row r="333" spans="3:101" ht="39.75" customHeight="1" x14ac:dyDescent="0.25">
      <c r="C333" s="8"/>
      <c r="D333" s="9"/>
      <c r="E333" s="8"/>
      <c r="F333" s="9"/>
      <c r="H333" s="10"/>
      <c r="I333" s="8"/>
      <c r="J333" s="3"/>
      <c r="K333" s="45"/>
      <c r="AI333" s="65"/>
      <c r="AJ333" s="66"/>
      <c r="CU333" s="3"/>
      <c r="CV333" s="3"/>
      <c r="CW333" s="3"/>
    </row>
    <row r="334" spans="3:101" ht="39.75" customHeight="1" x14ac:dyDescent="0.25">
      <c r="C334" s="8"/>
      <c r="D334" s="9"/>
      <c r="E334" s="8"/>
      <c r="F334" s="9"/>
      <c r="H334" s="10"/>
      <c r="I334" s="8"/>
      <c r="J334" s="3"/>
      <c r="K334" s="45"/>
      <c r="AI334" s="65"/>
      <c r="AJ334" s="66"/>
      <c r="CU334" s="3"/>
      <c r="CV334" s="3"/>
      <c r="CW334" s="3"/>
    </row>
    <row r="335" spans="3:101" ht="39.75" customHeight="1" x14ac:dyDescent="0.25">
      <c r="C335" s="8"/>
      <c r="D335" s="9"/>
      <c r="E335" s="8"/>
      <c r="F335" s="9"/>
      <c r="H335" s="10"/>
      <c r="I335" s="8"/>
      <c r="J335" s="3"/>
      <c r="K335" s="45"/>
      <c r="AI335" s="65"/>
      <c r="AJ335" s="66"/>
      <c r="CU335" s="3"/>
      <c r="CV335" s="3"/>
      <c r="CW335" s="3"/>
    </row>
    <row r="336" spans="3:101" ht="39.75" customHeight="1" x14ac:dyDescent="0.25">
      <c r="C336" s="8"/>
      <c r="D336" s="9"/>
      <c r="E336" s="8"/>
      <c r="F336" s="9"/>
      <c r="H336" s="10"/>
      <c r="I336" s="8"/>
      <c r="J336" s="3"/>
      <c r="K336" s="45"/>
      <c r="AI336" s="65"/>
      <c r="AJ336" s="66"/>
      <c r="CU336" s="3"/>
      <c r="CV336" s="3"/>
      <c r="CW336" s="3"/>
    </row>
    <row r="337" spans="3:101" ht="39.75" customHeight="1" x14ac:dyDescent="0.25">
      <c r="C337" s="8"/>
      <c r="D337" s="9"/>
      <c r="E337" s="8"/>
      <c r="F337" s="9"/>
      <c r="H337" s="10"/>
      <c r="I337" s="8"/>
      <c r="J337" s="3"/>
      <c r="K337" s="45"/>
      <c r="AI337" s="65"/>
      <c r="AJ337" s="66"/>
      <c r="CU337" s="3"/>
      <c r="CV337" s="3"/>
      <c r="CW337" s="3"/>
    </row>
    <row r="338" spans="3:101" ht="39.75" customHeight="1" x14ac:dyDescent="0.25">
      <c r="C338" s="8"/>
      <c r="D338" s="9"/>
      <c r="E338" s="8"/>
      <c r="F338" s="9"/>
      <c r="H338" s="9"/>
      <c r="I338" s="8"/>
      <c r="J338" s="3"/>
      <c r="K338" s="45"/>
      <c r="AI338" s="65"/>
      <c r="AJ338" s="66"/>
      <c r="CU338" s="3"/>
      <c r="CV338" s="3"/>
      <c r="CW338" s="3"/>
    </row>
    <row r="339" spans="3:101" ht="39.75" customHeight="1" x14ac:dyDescent="0.25">
      <c r="C339" s="8"/>
      <c r="D339" s="9"/>
      <c r="E339" s="8"/>
      <c r="F339" s="9"/>
      <c r="H339" s="10"/>
      <c r="I339" s="8"/>
      <c r="J339" s="3"/>
      <c r="K339" s="45"/>
      <c r="AI339" s="65"/>
      <c r="AJ339" s="66"/>
      <c r="CU339" s="3"/>
      <c r="CV339" s="3"/>
      <c r="CW339" s="3"/>
    </row>
    <row r="340" spans="3:101" ht="39.75" customHeight="1" x14ac:dyDescent="0.25">
      <c r="C340" s="8"/>
      <c r="D340" s="9"/>
      <c r="E340" s="8"/>
      <c r="F340" s="9"/>
      <c r="H340" s="9"/>
      <c r="I340" s="8"/>
      <c r="J340" s="3"/>
      <c r="K340" s="45"/>
      <c r="AI340" s="65"/>
      <c r="AJ340" s="66"/>
      <c r="CU340" s="3"/>
      <c r="CV340" s="3"/>
      <c r="CW340" s="3"/>
    </row>
    <row r="341" spans="3:101" ht="39.75" customHeight="1" x14ac:dyDescent="0.25">
      <c r="C341" s="8"/>
      <c r="D341" s="9"/>
      <c r="E341" s="8"/>
      <c r="F341" s="9"/>
      <c r="H341" s="10"/>
      <c r="I341" s="8"/>
      <c r="J341" s="3"/>
      <c r="K341" s="45"/>
      <c r="AI341" s="65"/>
      <c r="AJ341" s="66"/>
      <c r="CU341" s="3"/>
      <c r="CV341" s="3"/>
      <c r="CW341" s="3"/>
    </row>
    <row r="342" spans="3:101" ht="39.75" customHeight="1" x14ac:dyDescent="0.25">
      <c r="C342" s="8"/>
      <c r="D342" s="9"/>
      <c r="E342" s="8"/>
      <c r="F342" s="9"/>
      <c r="H342" s="9"/>
      <c r="I342" s="8"/>
      <c r="J342" s="3"/>
      <c r="K342" s="45"/>
      <c r="AI342" s="65"/>
      <c r="AJ342" s="66"/>
      <c r="CU342" s="3"/>
      <c r="CV342" s="3"/>
      <c r="CW342" s="3"/>
    </row>
    <row r="343" spans="3:101" ht="39.75" customHeight="1" x14ac:dyDescent="0.25">
      <c r="C343" s="8"/>
      <c r="D343" s="9"/>
      <c r="E343" s="8"/>
      <c r="F343" s="9"/>
      <c r="H343" s="10"/>
      <c r="I343" s="8"/>
      <c r="J343" s="3"/>
      <c r="K343" s="45"/>
      <c r="AI343" s="65"/>
      <c r="AJ343" s="66"/>
      <c r="CU343" s="3"/>
      <c r="CV343" s="3"/>
      <c r="CW343" s="3"/>
    </row>
    <row r="344" spans="3:101" ht="39.75" customHeight="1" x14ac:dyDescent="0.25">
      <c r="C344" s="8"/>
      <c r="D344" s="9"/>
      <c r="E344" s="8"/>
      <c r="F344" s="9"/>
      <c r="H344" s="9"/>
      <c r="I344" s="8"/>
      <c r="J344" s="3"/>
      <c r="K344" s="45"/>
      <c r="AI344" s="65"/>
      <c r="AJ344" s="66"/>
      <c r="CU344" s="3"/>
      <c r="CV344" s="3"/>
      <c r="CW344" s="3"/>
    </row>
    <row r="345" spans="3:101" ht="39.75" customHeight="1" x14ac:dyDescent="0.25">
      <c r="C345" s="8"/>
      <c r="D345" s="9"/>
      <c r="E345" s="8"/>
      <c r="F345" s="9"/>
      <c r="H345" s="10"/>
      <c r="I345" s="8"/>
      <c r="J345" s="3"/>
      <c r="K345" s="45"/>
      <c r="AI345" s="65"/>
      <c r="AJ345" s="66"/>
      <c r="CU345" s="3"/>
      <c r="CV345" s="3"/>
      <c r="CW345" s="3"/>
    </row>
    <row r="346" spans="3:101" ht="39.75" customHeight="1" x14ac:dyDescent="0.25">
      <c r="C346" s="8"/>
      <c r="D346" s="9"/>
      <c r="E346" s="8"/>
      <c r="F346" s="9"/>
      <c r="H346" s="9"/>
      <c r="I346" s="8"/>
      <c r="J346" s="3"/>
      <c r="K346" s="45"/>
      <c r="AI346" s="65"/>
      <c r="AJ346" s="66"/>
      <c r="CU346" s="3"/>
      <c r="CV346" s="3"/>
      <c r="CW346" s="3"/>
    </row>
    <row r="347" spans="3:101" ht="39.75" customHeight="1" x14ac:dyDescent="0.25">
      <c r="C347" s="8"/>
      <c r="D347" s="9"/>
      <c r="E347" s="8"/>
      <c r="F347" s="9"/>
      <c r="H347" s="10"/>
      <c r="I347" s="8"/>
      <c r="J347" s="3"/>
      <c r="K347" s="45"/>
      <c r="AI347" s="65"/>
      <c r="AJ347" s="66"/>
      <c r="CU347" s="3"/>
      <c r="CV347" s="3"/>
      <c r="CW347" s="3"/>
    </row>
    <row r="348" spans="3:101" ht="39.75" customHeight="1" x14ac:dyDescent="0.25">
      <c r="C348" s="8"/>
      <c r="D348" s="9"/>
      <c r="E348" s="8"/>
      <c r="F348" s="9"/>
      <c r="H348" s="9"/>
      <c r="I348" s="8"/>
      <c r="J348" s="3"/>
      <c r="K348" s="45"/>
      <c r="AI348" s="65"/>
      <c r="AJ348" s="66"/>
      <c r="CU348" s="3"/>
      <c r="CV348" s="3"/>
      <c r="CW348" s="3"/>
    </row>
    <row r="349" spans="3:101" ht="39.75" customHeight="1" x14ac:dyDescent="0.25">
      <c r="C349" s="8"/>
      <c r="D349" s="9"/>
      <c r="E349" s="8"/>
      <c r="F349" s="9"/>
      <c r="H349" s="10"/>
      <c r="I349" s="8"/>
      <c r="J349" s="3"/>
      <c r="K349" s="45"/>
      <c r="AI349" s="65"/>
      <c r="AJ349" s="66"/>
      <c r="CU349" s="3"/>
      <c r="CV349" s="3"/>
      <c r="CW349" s="3"/>
    </row>
    <row r="350" spans="3:101" ht="39.75" customHeight="1" x14ac:dyDescent="0.25">
      <c r="C350" s="8"/>
      <c r="D350" s="9"/>
      <c r="E350" s="8"/>
      <c r="F350" s="9"/>
      <c r="H350" s="9"/>
      <c r="I350" s="8"/>
      <c r="J350" s="3"/>
      <c r="K350" s="45"/>
      <c r="AI350" s="65"/>
      <c r="AJ350" s="66"/>
      <c r="CU350" s="3"/>
      <c r="CV350" s="3"/>
      <c r="CW350" s="3"/>
    </row>
    <row r="351" spans="3:101" ht="39.75" customHeight="1" x14ac:dyDescent="0.25">
      <c r="C351" s="8"/>
      <c r="D351" s="9"/>
      <c r="E351" s="8"/>
      <c r="F351" s="9"/>
      <c r="H351" s="10"/>
      <c r="I351" s="8"/>
      <c r="J351" s="3"/>
      <c r="K351" s="45"/>
      <c r="AI351" s="65"/>
      <c r="AJ351" s="66"/>
      <c r="CU351" s="3"/>
      <c r="CV351" s="3"/>
      <c r="CW351" s="3"/>
    </row>
    <row r="352" spans="3:101" ht="39.75" customHeight="1" x14ac:dyDescent="0.25">
      <c r="C352" s="8"/>
      <c r="D352" s="9"/>
      <c r="E352" s="8"/>
      <c r="F352" s="9"/>
      <c r="H352" s="9"/>
      <c r="I352" s="8"/>
      <c r="J352" s="3"/>
      <c r="K352" s="45"/>
      <c r="AI352" s="65"/>
      <c r="AJ352" s="66"/>
      <c r="CU352" s="3"/>
      <c r="CV352" s="3"/>
      <c r="CW352" s="3"/>
    </row>
    <row r="353" spans="3:101" ht="39.75" customHeight="1" x14ac:dyDescent="0.25">
      <c r="C353" s="8"/>
      <c r="D353" s="9"/>
      <c r="E353" s="8"/>
      <c r="F353" s="9"/>
      <c r="H353" s="10"/>
      <c r="I353" s="8"/>
      <c r="J353" s="3"/>
      <c r="K353" s="45"/>
      <c r="AI353" s="65"/>
      <c r="AJ353" s="66"/>
      <c r="CU353" s="3"/>
      <c r="CV353" s="3"/>
      <c r="CW353" s="3"/>
    </row>
    <row r="354" spans="3:101" ht="39.75" customHeight="1" x14ac:dyDescent="0.25">
      <c r="C354" s="8"/>
      <c r="D354" s="9"/>
      <c r="E354" s="8"/>
      <c r="F354" s="9"/>
      <c r="H354" s="9"/>
      <c r="I354" s="8"/>
      <c r="J354" s="3"/>
      <c r="K354" s="45"/>
      <c r="AI354" s="65"/>
      <c r="AJ354" s="66"/>
      <c r="CU354" s="3"/>
      <c r="CV354" s="3"/>
      <c r="CW354" s="3"/>
    </row>
    <row r="355" spans="3:101" ht="39.75" customHeight="1" x14ac:dyDescent="0.25">
      <c r="C355" s="8"/>
      <c r="D355" s="9"/>
      <c r="E355" s="8"/>
      <c r="F355" s="9"/>
      <c r="H355" s="10"/>
      <c r="I355" s="8"/>
      <c r="J355" s="3"/>
      <c r="K355" s="45"/>
      <c r="AI355" s="65"/>
      <c r="AJ355" s="66"/>
      <c r="CU355" s="3"/>
      <c r="CV355" s="3"/>
      <c r="CW355" s="3"/>
    </row>
    <row r="356" spans="3:101" ht="39.75" customHeight="1" x14ac:dyDescent="0.25">
      <c r="C356" s="8"/>
      <c r="D356" s="9"/>
      <c r="E356" s="8"/>
      <c r="F356" s="9"/>
      <c r="H356" s="9"/>
      <c r="I356" s="8"/>
      <c r="J356" s="3"/>
      <c r="K356" s="45"/>
      <c r="AI356" s="65"/>
      <c r="AJ356" s="66"/>
      <c r="CU356" s="3"/>
      <c r="CV356" s="3"/>
      <c r="CW356" s="3"/>
    </row>
    <row r="357" spans="3:101" ht="39.75" customHeight="1" x14ac:dyDescent="0.25">
      <c r="C357" s="8"/>
      <c r="D357" s="9"/>
      <c r="E357" s="8"/>
      <c r="F357" s="9"/>
      <c r="H357" s="10"/>
      <c r="I357" s="8"/>
      <c r="J357" s="3"/>
      <c r="K357" s="45"/>
      <c r="AI357" s="65"/>
      <c r="AJ357" s="66"/>
      <c r="CU357" s="3"/>
      <c r="CV357" s="3"/>
      <c r="CW357" s="3"/>
    </row>
    <row r="358" spans="3:101" ht="39.75" customHeight="1" x14ac:dyDescent="0.25">
      <c r="C358" s="8"/>
      <c r="D358" s="9"/>
      <c r="E358" s="8"/>
      <c r="F358" s="9"/>
      <c r="H358" s="9"/>
      <c r="I358" s="8"/>
      <c r="J358" s="3"/>
      <c r="K358" s="45"/>
      <c r="AI358" s="65"/>
      <c r="AJ358" s="66"/>
      <c r="CU358" s="3"/>
      <c r="CV358" s="3"/>
      <c r="CW358" s="3"/>
    </row>
    <row r="359" spans="3:101" ht="39.75" customHeight="1" x14ac:dyDescent="0.25">
      <c r="C359" s="8"/>
      <c r="D359" s="9"/>
      <c r="E359" s="8"/>
      <c r="F359" s="9"/>
      <c r="H359" s="10"/>
      <c r="I359" s="8"/>
      <c r="J359" s="3"/>
      <c r="K359" s="45"/>
      <c r="AI359" s="65"/>
      <c r="AJ359" s="66"/>
      <c r="CU359" s="3"/>
      <c r="CV359" s="3"/>
      <c r="CW359" s="3"/>
    </row>
    <row r="360" spans="3:101" ht="39.75" customHeight="1" x14ac:dyDescent="0.25">
      <c r="C360" s="8"/>
      <c r="D360" s="9"/>
      <c r="E360" s="8"/>
      <c r="F360" s="9"/>
      <c r="H360" s="9"/>
      <c r="I360" s="8"/>
      <c r="J360" s="3"/>
      <c r="K360" s="45"/>
      <c r="AI360" s="65"/>
      <c r="AJ360" s="66"/>
      <c r="CU360" s="3"/>
      <c r="CV360" s="3"/>
      <c r="CW360" s="3"/>
    </row>
    <row r="361" spans="3:101" ht="39.75" customHeight="1" x14ac:dyDescent="0.25">
      <c r="C361" s="8"/>
      <c r="D361" s="9"/>
      <c r="E361" s="8"/>
      <c r="F361" s="9"/>
      <c r="H361" s="10"/>
      <c r="I361" s="8"/>
      <c r="J361" s="3"/>
      <c r="K361" s="45"/>
      <c r="AI361" s="65"/>
      <c r="AJ361" s="66"/>
      <c r="CU361" s="3"/>
      <c r="CV361" s="3"/>
      <c r="CW361" s="3"/>
    </row>
    <row r="362" spans="3:101" ht="39.75" customHeight="1" x14ac:dyDescent="0.25">
      <c r="C362" s="8"/>
      <c r="D362" s="9"/>
      <c r="E362" s="8"/>
      <c r="F362" s="9"/>
      <c r="H362" s="9"/>
      <c r="I362" s="8"/>
      <c r="J362" s="3"/>
      <c r="K362" s="45"/>
      <c r="AI362" s="65"/>
      <c r="AJ362" s="66"/>
      <c r="CU362" s="3"/>
      <c r="CV362" s="3"/>
      <c r="CW362" s="3"/>
    </row>
    <row r="363" spans="3:101" ht="39.75" customHeight="1" x14ac:dyDescent="0.25">
      <c r="C363" s="8"/>
      <c r="D363" s="9"/>
      <c r="E363" s="8"/>
      <c r="F363" s="9"/>
      <c r="H363" s="9"/>
      <c r="I363" s="8"/>
      <c r="J363" s="3"/>
      <c r="K363" s="45"/>
      <c r="AI363" s="65"/>
      <c r="AJ363" s="66"/>
      <c r="CU363" s="3"/>
      <c r="CV363" s="3"/>
      <c r="CW363" s="3"/>
    </row>
    <row r="364" spans="3:101" ht="39.75" customHeight="1" x14ac:dyDescent="0.25">
      <c r="C364" s="8"/>
      <c r="D364" s="9"/>
      <c r="E364" s="8"/>
      <c r="F364" s="9"/>
      <c r="H364" s="10"/>
      <c r="I364" s="8"/>
      <c r="J364" s="3"/>
      <c r="K364" s="45"/>
      <c r="AI364" s="65"/>
      <c r="AJ364" s="66"/>
      <c r="CU364" s="3"/>
      <c r="CV364" s="3"/>
      <c r="CW364" s="3"/>
    </row>
    <row r="365" spans="3:101" ht="39.75" customHeight="1" x14ac:dyDescent="0.25">
      <c r="C365" s="8"/>
      <c r="D365" s="9"/>
      <c r="E365" s="8"/>
      <c r="F365" s="9"/>
      <c r="H365" s="9"/>
      <c r="I365" s="8"/>
      <c r="J365" s="3"/>
      <c r="K365" s="45"/>
      <c r="AI365" s="65"/>
      <c r="AJ365" s="66"/>
      <c r="CU365" s="3"/>
      <c r="CV365" s="3"/>
      <c r="CW365" s="3"/>
    </row>
    <row r="366" spans="3:101" ht="39.75" customHeight="1" x14ac:dyDescent="0.25">
      <c r="C366" s="8"/>
      <c r="D366" s="9"/>
      <c r="E366" s="8"/>
      <c r="F366" s="9"/>
      <c r="H366" s="10"/>
      <c r="I366" s="8"/>
      <c r="J366" s="3"/>
      <c r="K366" s="45"/>
      <c r="AI366" s="65"/>
      <c r="AJ366" s="66"/>
      <c r="CU366" s="3"/>
      <c r="CV366" s="3"/>
      <c r="CW366" s="3"/>
    </row>
    <row r="367" spans="3:101" ht="39.75" customHeight="1" x14ac:dyDescent="0.25">
      <c r="C367" s="8"/>
      <c r="D367" s="9"/>
      <c r="E367" s="8"/>
      <c r="F367" s="9"/>
      <c r="H367" s="9"/>
      <c r="I367" s="8"/>
      <c r="J367" s="3"/>
      <c r="K367" s="45"/>
      <c r="AI367" s="65"/>
      <c r="AJ367" s="66"/>
      <c r="CU367" s="3"/>
      <c r="CV367" s="3"/>
      <c r="CW367" s="3"/>
    </row>
    <row r="368" spans="3:101" ht="39.75" customHeight="1" x14ac:dyDescent="0.25">
      <c r="C368" s="8"/>
      <c r="D368" s="9"/>
      <c r="E368" s="8"/>
      <c r="F368" s="9"/>
      <c r="H368" s="10"/>
      <c r="I368" s="8"/>
      <c r="J368" s="3"/>
      <c r="K368" s="45"/>
      <c r="AI368" s="65"/>
      <c r="AJ368" s="66"/>
      <c r="CU368" s="3"/>
      <c r="CV368" s="3"/>
      <c r="CW368" s="3"/>
    </row>
    <row r="369" spans="3:101" ht="39.75" customHeight="1" x14ac:dyDescent="0.25">
      <c r="C369" s="8"/>
      <c r="D369" s="9"/>
      <c r="E369" s="8"/>
      <c r="F369" s="9"/>
      <c r="H369" s="9"/>
      <c r="I369" s="8"/>
      <c r="J369" s="3"/>
      <c r="K369" s="45"/>
      <c r="AI369" s="65"/>
      <c r="AJ369" s="66"/>
      <c r="CU369" s="3"/>
      <c r="CV369" s="3"/>
      <c r="CW369" s="3"/>
    </row>
    <row r="370" spans="3:101" ht="39.75" customHeight="1" x14ac:dyDescent="0.25">
      <c r="C370" s="8"/>
      <c r="D370" s="9"/>
      <c r="E370" s="8"/>
      <c r="F370" s="9"/>
      <c r="H370" s="10"/>
      <c r="I370" s="8"/>
      <c r="J370" s="3"/>
      <c r="K370" s="45"/>
      <c r="AI370" s="65"/>
      <c r="AJ370" s="66"/>
      <c r="CU370" s="3"/>
      <c r="CV370" s="3"/>
      <c r="CW370" s="3"/>
    </row>
    <row r="371" spans="3:101" ht="39.75" customHeight="1" x14ac:dyDescent="0.25">
      <c r="C371" s="8"/>
      <c r="D371" s="9"/>
      <c r="E371" s="8"/>
      <c r="F371" s="9"/>
      <c r="H371" s="9"/>
      <c r="I371" s="8"/>
      <c r="J371" s="3"/>
      <c r="K371" s="45"/>
      <c r="AI371" s="65"/>
      <c r="AJ371" s="66"/>
      <c r="CU371" s="3"/>
      <c r="CV371" s="3"/>
      <c r="CW371" s="3"/>
    </row>
    <row r="372" spans="3:101" ht="39.75" customHeight="1" x14ac:dyDescent="0.25">
      <c r="C372" s="8"/>
      <c r="D372" s="9"/>
      <c r="E372" s="8"/>
      <c r="F372" s="9"/>
      <c r="H372" s="10"/>
      <c r="I372" s="8"/>
      <c r="J372" s="3"/>
      <c r="K372" s="45"/>
      <c r="AI372" s="65"/>
      <c r="AJ372" s="66"/>
      <c r="CU372" s="3"/>
      <c r="CV372" s="3"/>
      <c r="CW372" s="3"/>
    </row>
    <row r="373" spans="3:101" ht="39.75" customHeight="1" x14ac:dyDescent="0.25">
      <c r="C373" s="8"/>
      <c r="D373" s="9"/>
      <c r="E373" s="8"/>
      <c r="F373" s="9"/>
      <c r="H373" s="9"/>
      <c r="I373" s="8"/>
      <c r="J373" s="3"/>
      <c r="K373" s="45"/>
      <c r="AI373" s="65"/>
      <c r="AJ373" s="66"/>
      <c r="CU373" s="3"/>
      <c r="CV373" s="3"/>
      <c r="CW373" s="3"/>
    </row>
    <row r="374" spans="3:101" ht="39.75" customHeight="1" x14ac:dyDescent="0.25">
      <c r="C374" s="8"/>
      <c r="D374" s="9"/>
      <c r="E374" s="8"/>
      <c r="F374" s="9"/>
      <c r="H374" s="10"/>
      <c r="I374" s="8"/>
      <c r="J374" s="3"/>
      <c r="K374" s="45"/>
      <c r="AI374" s="65"/>
      <c r="AJ374" s="66"/>
      <c r="CU374" s="3"/>
      <c r="CV374" s="3"/>
      <c r="CW374" s="3"/>
    </row>
    <row r="375" spans="3:101" ht="39.75" customHeight="1" x14ac:dyDescent="0.25">
      <c r="C375" s="8"/>
      <c r="D375" s="9"/>
      <c r="E375" s="8"/>
      <c r="F375" s="9"/>
      <c r="H375" s="9"/>
      <c r="I375" s="8"/>
      <c r="J375" s="3"/>
      <c r="K375" s="45"/>
      <c r="AI375" s="65"/>
      <c r="AJ375" s="66"/>
      <c r="CU375" s="3"/>
      <c r="CV375" s="3"/>
      <c r="CW375" s="3"/>
    </row>
    <row r="376" spans="3:101" ht="39.75" customHeight="1" x14ac:dyDescent="0.25">
      <c r="C376" s="8"/>
      <c r="D376" s="9"/>
      <c r="E376" s="8"/>
      <c r="F376" s="9"/>
      <c r="H376" s="10"/>
      <c r="I376" s="8"/>
      <c r="J376" s="3"/>
      <c r="K376" s="45"/>
      <c r="AI376" s="65"/>
      <c r="AJ376" s="66"/>
      <c r="CU376" s="3"/>
      <c r="CV376" s="3"/>
      <c r="CW376" s="3"/>
    </row>
    <row r="377" spans="3:101" ht="39.75" customHeight="1" x14ac:dyDescent="0.25">
      <c r="C377" s="8"/>
      <c r="D377" s="9"/>
      <c r="E377" s="8"/>
      <c r="F377" s="9"/>
      <c r="H377" s="9"/>
      <c r="I377" s="8"/>
      <c r="J377" s="3"/>
      <c r="K377" s="45"/>
      <c r="AI377" s="65"/>
      <c r="AJ377" s="66"/>
      <c r="CU377" s="3"/>
      <c r="CV377" s="3"/>
      <c r="CW377" s="3"/>
    </row>
    <row r="378" spans="3:101" ht="39.75" customHeight="1" x14ac:dyDescent="0.25">
      <c r="C378" s="8"/>
      <c r="D378" s="9"/>
      <c r="E378" s="8"/>
      <c r="F378" s="9"/>
      <c r="H378" s="10"/>
      <c r="I378" s="8"/>
      <c r="J378" s="3"/>
      <c r="K378" s="45"/>
      <c r="AI378" s="65"/>
      <c r="AJ378" s="66"/>
      <c r="CU378" s="3"/>
      <c r="CV378" s="3"/>
      <c r="CW378" s="3"/>
    </row>
    <row r="379" spans="3:101" ht="39.75" customHeight="1" x14ac:dyDescent="0.25">
      <c r="C379" s="8"/>
      <c r="D379" s="9"/>
      <c r="E379" s="8"/>
      <c r="F379" s="9"/>
      <c r="H379" s="9"/>
      <c r="I379" s="8"/>
      <c r="J379" s="3"/>
      <c r="K379" s="45"/>
      <c r="AI379" s="65"/>
      <c r="AJ379" s="66"/>
      <c r="CU379" s="3"/>
      <c r="CV379" s="3"/>
      <c r="CW379" s="3"/>
    </row>
    <row r="380" spans="3:101" ht="39.75" customHeight="1" x14ac:dyDescent="0.25">
      <c r="C380" s="8"/>
      <c r="D380" s="9"/>
      <c r="E380" s="8"/>
      <c r="F380" s="9"/>
      <c r="H380" s="10"/>
      <c r="I380" s="8"/>
      <c r="J380" s="3"/>
      <c r="K380" s="45"/>
      <c r="AI380" s="65"/>
      <c r="AJ380" s="66"/>
      <c r="CU380" s="3"/>
      <c r="CV380" s="3"/>
      <c r="CW380" s="3"/>
    </row>
    <row r="381" spans="3:101" ht="39.75" customHeight="1" x14ac:dyDescent="0.25">
      <c r="C381" s="8"/>
      <c r="D381" s="9"/>
      <c r="E381" s="8"/>
      <c r="F381" s="9"/>
      <c r="H381" s="9"/>
      <c r="I381" s="8"/>
      <c r="J381" s="3"/>
      <c r="K381" s="45"/>
      <c r="AI381" s="65"/>
      <c r="AJ381" s="66"/>
      <c r="CU381" s="3"/>
      <c r="CV381" s="3"/>
      <c r="CW381" s="3"/>
    </row>
    <row r="382" spans="3:101" ht="39.75" customHeight="1" x14ac:dyDescent="0.25">
      <c r="C382" s="8"/>
      <c r="D382" s="9"/>
      <c r="E382" s="8"/>
      <c r="F382" s="9"/>
      <c r="H382" s="10"/>
      <c r="I382" s="8"/>
      <c r="J382" s="3"/>
      <c r="K382" s="45"/>
      <c r="AI382" s="65"/>
      <c r="AJ382" s="66"/>
      <c r="CU382" s="3"/>
      <c r="CV382" s="3"/>
      <c r="CW382" s="3"/>
    </row>
    <row r="383" spans="3:101" ht="39.75" customHeight="1" x14ac:dyDescent="0.25">
      <c r="C383" s="8"/>
      <c r="D383" s="9"/>
      <c r="E383" s="8"/>
      <c r="F383" s="9"/>
      <c r="H383" s="9"/>
      <c r="I383" s="8"/>
      <c r="J383" s="3"/>
      <c r="K383" s="45"/>
      <c r="AI383" s="65"/>
      <c r="AJ383" s="66"/>
      <c r="CU383" s="3"/>
      <c r="CV383" s="3"/>
      <c r="CW383" s="3"/>
    </row>
    <row r="384" spans="3:101" ht="39.75" customHeight="1" x14ac:dyDescent="0.25">
      <c r="C384" s="8"/>
      <c r="D384" s="9"/>
      <c r="E384" s="8"/>
      <c r="F384" s="9"/>
      <c r="H384" s="10"/>
      <c r="I384" s="8"/>
      <c r="J384" s="3"/>
      <c r="K384" s="45"/>
      <c r="AI384" s="65"/>
      <c r="AJ384" s="66"/>
      <c r="CU384" s="3"/>
      <c r="CV384" s="3"/>
      <c r="CW384" s="3"/>
    </row>
    <row r="385" spans="3:101" ht="39.75" customHeight="1" x14ac:dyDescent="0.25">
      <c r="C385" s="8"/>
      <c r="D385" s="9"/>
      <c r="E385" s="8"/>
      <c r="F385" s="9"/>
      <c r="H385" s="9"/>
      <c r="I385" s="8"/>
      <c r="J385" s="3"/>
      <c r="K385" s="45"/>
      <c r="AI385" s="65"/>
      <c r="AJ385" s="66"/>
      <c r="CU385" s="3"/>
      <c r="CV385" s="3"/>
      <c r="CW385" s="3"/>
    </row>
    <row r="386" spans="3:101" ht="39.75" customHeight="1" x14ac:dyDescent="0.25">
      <c r="C386" s="8"/>
      <c r="D386" s="9"/>
      <c r="E386" s="8"/>
      <c r="F386" s="9"/>
      <c r="H386" s="10"/>
      <c r="I386" s="8"/>
      <c r="J386" s="3"/>
      <c r="K386" s="45"/>
      <c r="AI386" s="65"/>
      <c r="AJ386" s="66"/>
      <c r="CU386" s="3"/>
      <c r="CV386" s="3"/>
      <c r="CW386" s="3"/>
    </row>
    <row r="387" spans="3:101" ht="39.75" customHeight="1" x14ac:dyDescent="0.25">
      <c r="C387" s="8"/>
      <c r="D387" s="9"/>
      <c r="E387" s="8"/>
      <c r="F387" s="9"/>
      <c r="H387" s="9"/>
      <c r="I387" s="8"/>
      <c r="J387" s="3"/>
      <c r="K387" s="45"/>
      <c r="AI387" s="65"/>
      <c r="AJ387" s="66"/>
      <c r="CU387" s="3"/>
      <c r="CV387" s="3"/>
      <c r="CW387" s="3"/>
    </row>
    <row r="388" spans="3:101" ht="39.75" customHeight="1" x14ac:dyDescent="0.25">
      <c r="C388" s="8"/>
      <c r="D388" s="9"/>
      <c r="E388" s="8"/>
      <c r="F388" s="9"/>
      <c r="H388" s="10"/>
      <c r="I388" s="8"/>
      <c r="J388" s="3"/>
      <c r="K388" s="45"/>
      <c r="AI388" s="65"/>
      <c r="AJ388" s="66"/>
      <c r="CU388" s="3"/>
      <c r="CV388" s="3"/>
      <c r="CW388" s="3"/>
    </row>
    <row r="389" spans="3:101" ht="39.75" customHeight="1" x14ac:dyDescent="0.25">
      <c r="C389" s="8"/>
      <c r="D389" s="9"/>
      <c r="E389" s="8"/>
      <c r="F389" s="9"/>
      <c r="H389" s="9"/>
      <c r="I389" s="8"/>
      <c r="J389" s="3"/>
      <c r="K389" s="45"/>
      <c r="AI389" s="65"/>
      <c r="AJ389" s="66"/>
      <c r="CU389" s="3"/>
      <c r="CV389" s="3"/>
      <c r="CW389" s="3"/>
    </row>
    <row r="390" spans="3:101" ht="39.75" customHeight="1" x14ac:dyDescent="0.25">
      <c r="C390" s="8"/>
      <c r="D390" s="9"/>
      <c r="E390" s="8"/>
      <c r="F390" s="9"/>
      <c r="H390" s="10"/>
      <c r="I390" s="8"/>
      <c r="J390" s="3"/>
      <c r="K390" s="45"/>
      <c r="AI390" s="65"/>
      <c r="AJ390" s="66"/>
      <c r="CU390" s="3"/>
      <c r="CV390" s="3"/>
      <c r="CW390" s="3"/>
    </row>
    <row r="391" spans="3:101" ht="39.75" customHeight="1" x14ac:dyDescent="0.25">
      <c r="C391" s="8"/>
      <c r="D391" s="9"/>
      <c r="E391" s="8"/>
      <c r="F391" s="9"/>
      <c r="H391" s="9"/>
      <c r="I391" s="8"/>
      <c r="J391" s="3"/>
      <c r="K391" s="45"/>
      <c r="AI391" s="65"/>
      <c r="AJ391" s="66"/>
      <c r="CU391" s="3"/>
      <c r="CV391" s="3"/>
      <c r="CW391" s="3"/>
    </row>
    <row r="392" spans="3:101" ht="39.75" customHeight="1" x14ac:dyDescent="0.25">
      <c r="C392" s="8"/>
      <c r="D392" s="9"/>
      <c r="E392" s="8"/>
      <c r="F392" s="9"/>
      <c r="H392" s="10"/>
      <c r="I392" s="8"/>
      <c r="J392" s="3"/>
      <c r="K392" s="45"/>
      <c r="AI392" s="65"/>
      <c r="AJ392" s="66"/>
      <c r="CU392" s="3"/>
      <c r="CV392" s="3"/>
      <c r="CW392" s="3"/>
    </row>
    <row r="393" spans="3:101" ht="39.75" customHeight="1" x14ac:dyDescent="0.25">
      <c r="C393" s="8"/>
      <c r="D393" s="9"/>
      <c r="E393" s="8"/>
      <c r="F393" s="9"/>
      <c r="H393" s="9"/>
      <c r="I393" s="8"/>
      <c r="J393" s="3"/>
      <c r="K393" s="45"/>
      <c r="AI393" s="65"/>
      <c r="AJ393" s="66"/>
      <c r="CU393" s="3"/>
      <c r="CV393" s="3"/>
      <c r="CW393" s="3"/>
    </row>
    <row r="394" spans="3:101" ht="39.75" customHeight="1" x14ac:dyDescent="0.25">
      <c r="C394" s="8"/>
      <c r="D394" s="9"/>
      <c r="E394" s="8"/>
      <c r="F394" s="9"/>
      <c r="H394" s="10"/>
      <c r="I394" s="8"/>
      <c r="J394" s="3"/>
      <c r="K394" s="45"/>
      <c r="AI394" s="65"/>
      <c r="AJ394" s="66"/>
      <c r="CU394" s="3"/>
      <c r="CV394" s="3"/>
      <c r="CW394" s="3"/>
    </row>
    <row r="395" spans="3:101" ht="39.75" customHeight="1" x14ac:dyDescent="0.25">
      <c r="C395" s="8"/>
      <c r="D395" s="9"/>
      <c r="E395" s="8"/>
      <c r="F395" s="9"/>
      <c r="H395" s="9"/>
      <c r="I395" s="8"/>
      <c r="J395" s="3"/>
      <c r="K395" s="45"/>
      <c r="AI395" s="65"/>
      <c r="AJ395" s="66"/>
      <c r="CU395" s="3"/>
      <c r="CV395" s="3"/>
      <c r="CW395" s="3"/>
    </row>
    <row r="396" spans="3:101" ht="39.75" customHeight="1" x14ac:dyDescent="0.25">
      <c r="C396" s="8"/>
      <c r="D396" s="9"/>
      <c r="E396" s="8"/>
      <c r="F396" s="9"/>
      <c r="H396" s="10"/>
      <c r="I396" s="8"/>
      <c r="J396" s="3"/>
      <c r="K396" s="45"/>
      <c r="AI396" s="65"/>
      <c r="AJ396" s="66"/>
      <c r="CU396" s="3"/>
      <c r="CV396" s="3"/>
      <c r="CW396" s="3"/>
    </row>
    <row r="397" spans="3:101" ht="39.75" customHeight="1" x14ac:dyDescent="0.25">
      <c r="C397" s="8"/>
      <c r="D397" s="9"/>
      <c r="E397" s="8"/>
      <c r="F397" s="9"/>
      <c r="H397" s="9"/>
      <c r="I397" s="8"/>
      <c r="J397" s="3"/>
      <c r="K397" s="45"/>
      <c r="AI397" s="65"/>
      <c r="AJ397" s="66"/>
      <c r="CU397" s="3"/>
      <c r="CV397" s="3"/>
      <c r="CW397" s="3"/>
    </row>
    <row r="398" spans="3:101" ht="39.75" customHeight="1" x14ac:dyDescent="0.25">
      <c r="C398" s="8"/>
      <c r="D398" s="9"/>
      <c r="E398" s="8"/>
      <c r="F398" s="9"/>
      <c r="H398" s="10"/>
      <c r="I398" s="8"/>
      <c r="J398" s="3"/>
      <c r="K398" s="45"/>
      <c r="AI398" s="65"/>
      <c r="AJ398" s="66"/>
      <c r="CU398" s="3"/>
      <c r="CV398" s="3"/>
      <c r="CW398" s="3"/>
    </row>
    <row r="399" spans="3:101" ht="39.75" customHeight="1" x14ac:dyDescent="0.25">
      <c r="C399" s="8"/>
      <c r="D399" s="9"/>
      <c r="E399" s="8"/>
      <c r="F399" s="9"/>
      <c r="H399" s="9"/>
      <c r="I399" s="8"/>
      <c r="J399" s="3"/>
      <c r="K399" s="45"/>
      <c r="AI399" s="65"/>
      <c r="AJ399" s="66"/>
      <c r="CU399" s="3"/>
      <c r="CV399" s="3"/>
      <c r="CW399" s="3"/>
    </row>
    <row r="400" spans="3:101" ht="39.75" customHeight="1" x14ac:dyDescent="0.25">
      <c r="C400" s="8"/>
      <c r="D400" s="9"/>
      <c r="E400" s="8"/>
      <c r="F400" s="9"/>
      <c r="H400" s="10"/>
      <c r="I400" s="8"/>
      <c r="J400" s="3"/>
      <c r="K400" s="45"/>
      <c r="AI400" s="65"/>
      <c r="AJ400" s="66"/>
      <c r="CU400" s="3"/>
      <c r="CV400" s="3"/>
      <c r="CW400" s="3"/>
    </row>
    <row r="401" spans="3:101" ht="39.75" customHeight="1" x14ac:dyDescent="0.25">
      <c r="C401" s="8"/>
      <c r="D401" s="9"/>
      <c r="E401" s="8"/>
      <c r="F401" s="9"/>
      <c r="H401" s="9"/>
      <c r="I401" s="8"/>
      <c r="J401" s="3"/>
      <c r="K401" s="45"/>
      <c r="AI401" s="65"/>
      <c r="AJ401" s="66"/>
      <c r="CU401" s="3"/>
      <c r="CV401" s="3"/>
      <c r="CW401" s="3"/>
    </row>
    <row r="402" spans="3:101" ht="39.75" customHeight="1" x14ac:dyDescent="0.25">
      <c r="C402" s="8"/>
      <c r="D402" s="9"/>
      <c r="E402" s="8"/>
      <c r="F402" s="9"/>
      <c r="H402" s="10"/>
      <c r="I402" s="8"/>
      <c r="J402" s="3"/>
      <c r="K402" s="45"/>
      <c r="AI402" s="65"/>
      <c r="AJ402" s="66"/>
      <c r="CU402" s="3"/>
      <c r="CV402" s="3"/>
      <c r="CW402" s="3"/>
    </row>
    <row r="403" spans="3:101" ht="39.75" customHeight="1" x14ac:dyDescent="0.25">
      <c r="C403" s="8"/>
      <c r="D403" s="9"/>
      <c r="E403" s="8"/>
      <c r="F403" s="9"/>
      <c r="H403" s="9"/>
      <c r="I403" s="8"/>
      <c r="J403" s="3"/>
      <c r="K403" s="45"/>
      <c r="AI403" s="65"/>
      <c r="AJ403" s="66"/>
      <c r="CU403" s="3"/>
      <c r="CV403" s="3"/>
      <c r="CW403" s="3"/>
    </row>
    <row r="404" spans="3:101" ht="39.75" customHeight="1" x14ac:dyDescent="0.25">
      <c r="C404" s="8"/>
      <c r="D404" s="9"/>
      <c r="E404" s="8"/>
      <c r="F404" s="9"/>
      <c r="H404" s="10"/>
      <c r="I404" s="8"/>
      <c r="J404" s="3"/>
      <c r="K404" s="45"/>
      <c r="AI404" s="65"/>
      <c r="AJ404" s="66"/>
      <c r="CU404" s="3"/>
      <c r="CV404" s="3"/>
      <c r="CW404" s="3"/>
    </row>
    <row r="405" spans="3:101" ht="39.75" customHeight="1" x14ac:dyDescent="0.25">
      <c r="C405" s="8"/>
      <c r="D405" s="9"/>
      <c r="E405" s="8"/>
      <c r="F405" s="9"/>
      <c r="H405" s="9"/>
      <c r="I405" s="8"/>
      <c r="J405" s="3"/>
      <c r="K405" s="45"/>
      <c r="AI405" s="65"/>
      <c r="AJ405" s="66"/>
      <c r="CU405" s="3"/>
      <c r="CV405" s="3"/>
      <c r="CW405" s="3"/>
    </row>
    <row r="406" spans="3:101" ht="39.75" customHeight="1" x14ac:dyDescent="0.25">
      <c r="C406" s="8"/>
      <c r="D406" s="9"/>
      <c r="E406" s="8"/>
      <c r="F406" s="9"/>
      <c r="H406" s="10"/>
      <c r="I406" s="8"/>
      <c r="J406" s="3"/>
      <c r="K406" s="45"/>
      <c r="AI406" s="65"/>
      <c r="AJ406" s="66"/>
      <c r="CU406" s="3"/>
      <c r="CV406" s="3"/>
      <c r="CW406" s="3"/>
    </row>
    <row r="407" spans="3:101" ht="39.75" customHeight="1" x14ac:dyDescent="0.25">
      <c r="C407" s="8"/>
      <c r="D407" s="9"/>
      <c r="E407" s="8"/>
      <c r="F407" s="9"/>
      <c r="H407" s="9"/>
      <c r="I407" s="8"/>
      <c r="J407" s="3"/>
      <c r="K407" s="45"/>
      <c r="AI407" s="65"/>
      <c r="AJ407" s="66"/>
      <c r="CU407" s="3"/>
      <c r="CV407" s="3"/>
      <c r="CW407" s="3"/>
    </row>
    <row r="408" spans="3:101" ht="39.75" customHeight="1" x14ac:dyDescent="0.25">
      <c r="C408" s="8"/>
      <c r="D408" s="9"/>
      <c r="E408" s="8"/>
      <c r="F408" s="9"/>
      <c r="H408" s="10"/>
      <c r="I408" s="8"/>
      <c r="J408" s="3"/>
      <c r="K408" s="45"/>
      <c r="AI408" s="65"/>
      <c r="AJ408" s="66"/>
      <c r="CU408" s="3"/>
      <c r="CV408" s="3"/>
      <c r="CW408" s="3"/>
    </row>
    <row r="409" spans="3:101" ht="39.75" customHeight="1" x14ac:dyDescent="0.25">
      <c r="C409" s="8"/>
      <c r="D409" s="9"/>
      <c r="E409" s="8"/>
      <c r="F409" s="9"/>
      <c r="H409" s="9"/>
      <c r="I409" s="8"/>
      <c r="J409" s="3"/>
      <c r="K409" s="45"/>
      <c r="AI409" s="65"/>
      <c r="AJ409" s="66"/>
      <c r="CU409" s="3"/>
      <c r="CV409" s="3"/>
      <c r="CW409" s="3"/>
    </row>
    <row r="410" spans="3:101" ht="39.75" customHeight="1" x14ac:dyDescent="0.25">
      <c r="C410" s="8"/>
      <c r="D410" s="9"/>
      <c r="E410" s="8"/>
      <c r="F410" s="9"/>
      <c r="H410" s="10"/>
      <c r="I410" s="8"/>
      <c r="J410" s="3"/>
      <c r="K410" s="45"/>
      <c r="AI410" s="65"/>
      <c r="AJ410" s="66"/>
      <c r="CU410" s="3"/>
      <c r="CV410" s="3"/>
      <c r="CW410" s="3"/>
    </row>
    <row r="411" spans="3:101" ht="39.75" customHeight="1" x14ac:dyDescent="0.25">
      <c r="C411" s="8"/>
      <c r="D411" s="9"/>
      <c r="E411" s="8"/>
      <c r="F411" s="9"/>
      <c r="H411" s="9"/>
      <c r="I411" s="8"/>
      <c r="J411" s="3"/>
      <c r="K411" s="45"/>
      <c r="AI411" s="65"/>
      <c r="AJ411" s="66"/>
      <c r="CU411" s="3"/>
      <c r="CV411" s="3"/>
      <c r="CW411" s="3"/>
    </row>
    <row r="412" spans="3:101" ht="39.75" customHeight="1" x14ac:dyDescent="0.25">
      <c r="C412" s="8"/>
      <c r="D412" s="9"/>
      <c r="E412" s="8"/>
      <c r="F412" s="9"/>
      <c r="H412" s="10"/>
      <c r="I412" s="8"/>
      <c r="J412" s="3"/>
      <c r="K412" s="45"/>
      <c r="AI412" s="65"/>
      <c r="AJ412" s="66"/>
      <c r="CU412" s="3"/>
      <c r="CV412" s="3"/>
      <c r="CW412" s="3"/>
    </row>
    <row r="413" spans="3:101" ht="39.75" customHeight="1" x14ac:dyDescent="0.25">
      <c r="C413" s="8"/>
      <c r="D413" s="9"/>
      <c r="E413" s="8"/>
      <c r="F413" s="9"/>
      <c r="H413" s="9"/>
      <c r="I413" s="8"/>
      <c r="J413" s="3"/>
      <c r="K413" s="45"/>
      <c r="AI413" s="65"/>
      <c r="AJ413" s="66"/>
      <c r="CU413" s="3"/>
      <c r="CV413" s="3"/>
      <c r="CW413" s="3"/>
    </row>
    <row r="414" spans="3:101" ht="39.75" customHeight="1" x14ac:dyDescent="0.25">
      <c r="C414" s="8"/>
      <c r="D414" s="9"/>
      <c r="E414" s="8"/>
      <c r="F414" s="9"/>
      <c r="H414" s="10"/>
      <c r="I414" s="8"/>
      <c r="J414" s="3"/>
      <c r="K414" s="45"/>
      <c r="AI414" s="65"/>
      <c r="AJ414" s="66"/>
      <c r="CU414" s="3"/>
      <c r="CV414" s="3"/>
      <c r="CW414" s="3"/>
    </row>
    <row r="415" spans="3:101" ht="39.75" customHeight="1" x14ac:dyDescent="0.25">
      <c r="C415" s="8"/>
      <c r="D415" s="9"/>
      <c r="E415" s="8"/>
      <c r="F415" s="9"/>
      <c r="H415" s="9"/>
      <c r="I415" s="8"/>
      <c r="J415" s="3"/>
      <c r="K415" s="45"/>
      <c r="AI415" s="65"/>
      <c r="AJ415" s="66"/>
      <c r="CU415" s="3"/>
      <c r="CV415" s="3"/>
      <c r="CW415" s="3"/>
    </row>
    <row r="416" spans="3:101" ht="39.75" customHeight="1" x14ac:dyDescent="0.25">
      <c r="C416" s="8"/>
      <c r="D416" s="9"/>
      <c r="E416" s="8"/>
      <c r="F416" s="9"/>
      <c r="H416" s="10"/>
      <c r="I416" s="8"/>
      <c r="J416" s="3"/>
      <c r="K416" s="45"/>
      <c r="AI416" s="65"/>
      <c r="AJ416" s="66"/>
      <c r="CU416" s="3"/>
      <c r="CV416" s="3"/>
      <c r="CW416" s="3"/>
    </row>
    <row r="417" spans="3:101" ht="39.75" customHeight="1" x14ac:dyDescent="0.25">
      <c r="C417" s="8"/>
      <c r="D417" s="9"/>
      <c r="E417" s="8"/>
      <c r="F417" s="9"/>
      <c r="H417" s="9"/>
      <c r="I417" s="8"/>
      <c r="J417" s="3"/>
      <c r="K417" s="45"/>
      <c r="AI417" s="65"/>
      <c r="AJ417" s="66"/>
      <c r="CU417" s="3"/>
      <c r="CV417" s="3"/>
      <c r="CW417" s="3"/>
    </row>
    <row r="418" spans="3:101" ht="39.75" customHeight="1" x14ac:dyDescent="0.25">
      <c r="C418" s="8"/>
      <c r="D418" s="9"/>
      <c r="E418" s="8"/>
      <c r="F418" s="9"/>
      <c r="H418" s="10"/>
      <c r="I418" s="8"/>
      <c r="J418" s="3"/>
      <c r="K418" s="45"/>
      <c r="AI418" s="65"/>
      <c r="AJ418" s="66"/>
      <c r="CU418" s="3"/>
      <c r="CV418" s="3"/>
      <c r="CW418" s="3"/>
    </row>
    <row r="419" spans="3:101" ht="39.75" customHeight="1" x14ac:dyDescent="0.25">
      <c r="C419" s="8"/>
      <c r="D419" s="9"/>
      <c r="E419" s="8"/>
      <c r="F419" s="9"/>
      <c r="H419" s="9"/>
      <c r="I419" s="8"/>
      <c r="J419" s="3"/>
      <c r="K419" s="45"/>
      <c r="AI419" s="65"/>
      <c r="AJ419" s="66"/>
      <c r="CU419" s="3"/>
      <c r="CV419" s="3"/>
      <c r="CW419" s="3"/>
    </row>
    <row r="420" spans="3:101" ht="39.75" customHeight="1" x14ac:dyDescent="0.25">
      <c r="C420" s="8"/>
      <c r="D420" s="9"/>
      <c r="E420" s="8"/>
      <c r="F420" s="9"/>
      <c r="H420" s="10"/>
      <c r="I420" s="8"/>
      <c r="J420" s="3"/>
      <c r="K420" s="45"/>
      <c r="AI420" s="65"/>
      <c r="AJ420" s="66"/>
      <c r="CU420" s="3"/>
      <c r="CV420" s="3"/>
      <c r="CW420" s="3"/>
    </row>
    <row r="421" spans="3:101" ht="39.75" customHeight="1" x14ac:dyDescent="0.25">
      <c r="C421" s="8"/>
      <c r="D421" s="9"/>
      <c r="E421" s="8"/>
      <c r="F421" s="9"/>
      <c r="H421" s="9"/>
      <c r="I421" s="8"/>
      <c r="J421" s="3"/>
      <c r="K421" s="45"/>
      <c r="AI421" s="65"/>
      <c r="AJ421" s="66"/>
      <c r="CU421" s="3"/>
      <c r="CV421" s="3"/>
      <c r="CW421" s="3"/>
    </row>
    <row r="422" spans="3:101" ht="39.75" customHeight="1" x14ac:dyDescent="0.25">
      <c r="C422" s="8"/>
      <c r="D422" s="9"/>
      <c r="E422" s="8"/>
      <c r="F422" s="9"/>
      <c r="H422" s="10"/>
      <c r="I422" s="8"/>
      <c r="J422" s="3"/>
      <c r="K422" s="45"/>
      <c r="AI422" s="65"/>
      <c r="AJ422" s="66"/>
      <c r="CU422" s="3"/>
      <c r="CV422" s="3"/>
      <c r="CW422" s="3"/>
    </row>
    <row r="423" spans="3:101" ht="39.75" customHeight="1" x14ac:dyDescent="0.25">
      <c r="C423" s="8"/>
      <c r="D423" s="9"/>
      <c r="E423" s="8"/>
      <c r="F423" s="9"/>
      <c r="H423" s="9"/>
      <c r="I423" s="8"/>
      <c r="J423" s="3"/>
      <c r="K423" s="45"/>
      <c r="AI423" s="65"/>
      <c r="AJ423" s="66"/>
      <c r="CU423" s="3"/>
      <c r="CV423" s="3"/>
      <c r="CW423" s="3"/>
    </row>
    <row r="424" spans="3:101" ht="39.75" customHeight="1" x14ac:dyDescent="0.25">
      <c r="C424" s="8"/>
      <c r="D424" s="9"/>
      <c r="E424" s="8"/>
      <c r="F424" s="9"/>
      <c r="H424" s="10"/>
      <c r="I424" s="8"/>
      <c r="J424" s="3"/>
      <c r="K424" s="45"/>
      <c r="AI424" s="65"/>
      <c r="AJ424" s="66"/>
      <c r="CU424" s="3"/>
      <c r="CV424" s="3"/>
      <c r="CW424" s="3"/>
    </row>
    <row r="425" spans="3:101" ht="39.75" customHeight="1" x14ac:dyDescent="0.25">
      <c r="C425" s="8"/>
      <c r="D425" s="9"/>
      <c r="E425" s="8"/>
      <c r="F425" s="9"/>
      <c r="H425" s="9"/>
      <c r="I425" s="8"/>
      <c r="J425" s="3"/>
      <c r="K425" s="45"/>
      <c r="AI425" s="65"/>
      <c r="AJ425" s="66"/>
      <c r="CU425" s="3"/>
      <c r="CV425" s="3"/>
      <c r="CW425" s="3"/>
    </row>
    <row r="426" spans="3:101" ht="39.75" customHeight="1" x14ac:dyDescent="0.25">
      <c r="C426" s="8"/>
      <c r="D426" s="9"/>
      <c r="E426" s="8"/>
      <c r="F426" s="9"/>
      <c r="H426" s="10"/>
      <c r="I426" s="8"/>
      <c r="J426" s="3"/>
      <c r="K426" s="45"/>
      <c r="AI426" s="65"/>
      <c r="AJ426" s="66"/>
      <c r="CU426" s="3"/>
      <c r="CV426" s="3"/>
      <c r="CW426" s="3"/>
    </row>
    <row r="427" spans="3:101" ht="39.75" customHeight="1" x14ac:dyDescent="0.25">
      <c r="C427" s="8"/>
      <c r="D427" s="9"/>
      <c r="E427" s="8"/>
      <c r="F427" s="9"/>
      <c r="H427" s="9"/>
      <c r="I427" s="8"/>
      <c r="J427" s="3"/>
      <c r="K427" s="45"/>
      <c r="AI427" s="65"/>
      <c r="AJ427" s="66"/>
      <c r="CU427" s="3"/>
      <c r="CV427" s="3"/>
      <c r="CW427" s="3"/>
    </row>
    <row r="428" spans="3:101" ht="39.75" customHeight="1" x14ac:dyDescent="0.25">
      <c r="C428" s="8"/>
      <c r="D428" s="9"/>
      <c r="E428" s="8"/>
      <c r="F428" s="9"/>
      <c r="H428" s="10"/>
      <c r="I428" s="8"/>
      <c r="J428" s="3"/>
      <c r="K428" s="45"/>
      <c r="AI428" s="65"/>
      <c r="AJ428" s="66"/>
      <c r="CU428" s="3"/>
      <c r="CV428" s="3"/>
      <c r="CW428" s="3"/>
    </row>
    <row r="429" spans="3:101" ht="39.75" customHeight="1" x14ac:dyDescent="0.25">
      <c r="C429" s="8"/>
      <c r="D429" s="9"/>
      <c r="E429" s="8"/>
      <c r="F429" s="9"/>
      <c r="H429" s="9"/>
      <c r="I429" s="8"/>
      <c r="J429" s="3"/>
      <c r="K429" s="45"/>
      <c r="AI429" s="65"/>
      <c r="AJ429" s="66"/>
      <c r="CU429" s="3"/>
      <c r="CV429" s="3"/>
      <c r="CW429" s="3"/>
    </row>
    <row r="430" spans="3:101" ht="39.75" customHeight="1" x14ac:dyDescent="0.25">
      <c r="C430" s="8"/>
      <c r="D430" s="9"/>
      <c r="E430" s="8"/>
      <c r="F430" s="9"/>
      <c r="H430" s="10"/>
      <c r="I430" s="8"/>
      <c r="J430" s="3"/>
      <c r="K430" s="45"/>
      <c r="AI430" s="65"/>
      <c r="AJ430" s="66"/>
      <c r="CU430" s="3"/>
      <c r="CV430" s="3"/>
      <c r="CW430" s="3"/>
    </row>
    <row r="431" spans="3:101" ht="39.75" customHeight="1" x14ac:dyDescent="0.25">
      <c r="C431" s="8"/>
      <c r="D431" s="9"/>
      <c r="E431" s="8"/>
      <c r="F431" s="9"/>
      <c r="H431" s="9"/>
      <c r="I431" s="8"/>
      <c r="J431" s="3"/>
      <c r="K431" s="45"/>
      <c r="AI431" s="65"/>
      <c r="AJ431" s="66"/>
      <c r="CU431" s="3"/>
      <c r="CV431" s="3"/>
      <c r="CW431" s="3"/>
    </row>
    <row r="432" spans="3:101" ht="39.75" customHeight="1" x14ac:dyDescent="0.25">
      <c r="C432" s="8"/>
      <c r="D432" s="9"/>
      <c r="E432" s="8"/>
      <c r="F432" s="9"/>
      <c r="H432" s="10"/>
      <c r="I432" s="8"/>
      <c r="J432" s="3"/>
      <c r="K432" s="45"/>
      <c r="AI432" s="65"/>
      <c r="AJ432" s="66"/>
      <c r="CU432" s="3"/>
      <c r="CV432" s="3"/>
      <c r="CW432" s="3"/>
    </row>
    <row r="433" spans="3:101" ht="39.75" customHeight="1" x14ac:dyDescent="0.25">
      <c r="C433" s="8"/>
      <c r="D433" s="9"/>
      <c r="E433" s="8"/>
      <c r="F433" s="9"/>
      <c r="H433" s="9"/>
      <c r="I433" s="8"/>
      <c r="J433" s="3"/>
      <c r="K433" s="45"/>
      <c r="AI433" s="65"/>
      <c r="AJ433" s="66"/>
      <c r="CU433" s="3"/>
      <c r="CV433" s="3"/>
      <c r="CW433" s="3"/>
    </row>
    <row r="434" spans="3:101" ht="39.75" customHeight="1" x14ac:dyDescent="0.25">
      <c r="C434" s="8"/>
      <c r="D434" s="9"/>
      <c r="E434" s="8"/>
      <c r="F434" s="9"/>
      <c r="H434" s="10"/>
      <c r="I434" s="8"/>
      <c r="J434" s="3"/>
      <c r="K434" s="45"/>
      <c r="AI434" s="65"/>
      <c r="AJ434" s="66"/>
      <c r="CU434" s="3"/>
      <c r="CV434" s="3"/>
      <c r="CW434" s="3"/>
    </row>
    <row r="435" spans="3:101" ht="39.75" customHeight="1" x14ac:dyDescent="0.25">
      <c r="C435" s="8"/>
      <c r="D435" s="9"/>
      <c r="E435" s="8"/>
      <c r="F435" s="9"/>
      <c r="H435" s="9"/>
      <c r="I435" s="8"/>
      <c r="J435" s="3"/>
      <c r="K435" s="45"/>
      <c r="AI435" s="65"/>
      <c r="AJ435" s="66"/>
      <c r="CU435" s="3"/>
      <c r="CV435" s="3"/>
      <c r="CW435" s="3"/>
    </row>
    <row r="436" spans="3:101" ht="39.75" customHeight="1" x14ac:dyDescent="0.25">
      <c r="C436" s="8"/>
      <c r="D436" s="9"/>
      <c r="E436" s="8"/>
      <c r="F436" s="9"/>
      <c r="H436" s="10"/>
      <c r="I436" s="8"/>
      <c r="J436" s="3"/>
      <c r="K436" s="45"/>
      <c r="AI436" s="65"/>
      <c r="AJ436" s="66"/>
      <c r="CU436" s="3"/>
      <c r="CV436" s="3"/>
      <c r="CW436" s="3"/>
    </row>
    <row r="437" spans="3:101" ht="39.75" customHeight="1" x14ac:dyDescent="0.25">
      <c r="C437" s="8"/>
      <c r="D437" s="9"/>
      <c r="E437" s="8"/>
      <c r="F437" s="9"/>
      <c r="H437" s="9"/>
      <c r="I437" s="8"/>
      <c r="J437" s="3"/>
      <c r="K437" s="45"/>
      <c r="AI437" s="65"/>
      <c r="AJ437" s="66"/>
      <c r="CU437" s="3"/>
      <c r="CV437" s="3"/>
      <c r="CW437" s="3"/>
    </row>
    <row r="438" spans="3:101" ht="39.75" customHeight="1" x14ac:dyDescent="0.25">
      <c r="C438" s="8"/>
      <c r="D438" s="9"/>
      <c r="E438" s="8"/>
      <c r="F438" s="9"/>
      <c r="H438" s="10"/>
      <c r="I438" s="8"/>
      <c r="J438" s="3"/>
      <c r="K438" s="45"/>
      <c r="AI438" s="65"/>
      <c r="AJ438" s="66"/>
      <c r="CU438" s="3"/>
      <c r="CV438" s="3"/>
      <c r="CW438" s="3"/>
    </row>
    <row r="439" spans="3:101" ht="39.75" customHeight="1" x14ac:dyDescent="0.25">
      <c r="C439" s="8"/>
      <c r="D439" s="9"/>
      <c r="E439" s="8"/>
      <c r="F439" s="9"/>
      <c r="H439" s="9"/>
      <c r="I439" s="8"/>
      <c r="J439" s="3"/>
      <c r="K439" s="45"/>
      <c r="AI439" s="65"/>
      <c r="AJ439" s="66"/>
      <c r="CU439" s="3"/>
      <c r="CV439" s="3"/>
      <c r="CW439" s="3"/>
    </row>
    <row r="440" spans="3:101" ht="39.75" customHeight="1" x14ac:dyDescent="0.25">
      <c r="C440" s="8"/>
      <c r="D440" s="9"/>
      <c r="E440" s="8"/>
      <c r="F440" s="9"/>
      <c r="H440" s="10"/>
      <c r="I440" s="8"/>
      <c r="J440" s="3"/>
      <c r="K440" s="45"/>
      <c r="AI440" s="65"/>
      <c r="AJ440" s="66"/>
      <c r="CU440" s="3"/>
      <c r="CV440" s="3"/>
      <c r="CW440" s="3"/>
    </row>
    <row r="441" spans="3:101" ht="39.75" customHeight="1" x14ac:dyDescent="0.25">
      <c r="C441" s="8"/>
      <c r="D441" s="9"/>
      <c r="E441" s="8"/>
      <c r="F441" s="9"/>
      <c r="H441" s="9"/>
      <c r="I441" s="8"/>
      <c r="J441" s="3"/>
      <c r="K441" s="45"/>
      <c r="AI441" s="65"/>
      <c r="AJ441" s="66"/>
      <c r="CU441" s="3"/>
      <c r="CV441" s="3"/>
      <c r="CW441" s="3"/>
    </row>
    <row r="442" spans="3:101" ht="39.75" customHeight="1" x14ac:dyDescent="0.25">
      <c r="C442" s="8"/>
      <c r="D442" s="9"/>
      <c r="E442" s="8"/>
      <c r="F442" s="9"/>
      <c r="H442" s="10"/>
      <c r="I442" s="8"/>
      <c r="J442" s="3"/>
      <c r="K442" s="45"/>
      <c r="AI442" s="65"/>
      <c r="AJ442" s="66"/>
      <c r="CU442" s="3"/>
      <c r="CV442" s="3"/>
      <c r="CW442" s="3"/>
    </row>
    <row r="443" spans="3:101" ht="39.75" customHeight="1" x14ac:dyDescent="0.25">
      <c r="C443" s="8"/>
      <c r="D443" s="9"/>
      <c r="E443" s="8"/>
      <c r="F443" s="9"/>
      <c r="H443" s="9"/>
      <c r="I443" s="8"/>
      <c r="J443" s="3"/>
      <c r="K443" s="45"/>
      <c r="AI443" s="65"/>
      <c r="AJ443" s="66"/>
      <c r="CU443" s="3"/>
      <c r="CV443" s="3"/>
      <c r="CW443" s="3"/>
    </row>
    <row r="444" spans="3:101" ht="39.75" customHeight="1" x14ac:dyDescent="0.25">
      <c r="C444" s="8"/>
      <c r="D444" s="9"/>
      <c r="E444" s="8"/>
      <c r="F444" s="9"/>
      <c r="H444" s="10"/>
      <c r="I444" s="8"/>
      <c r="J444" s="3"/>
      <c r="K444" s="45"/>
      <c r="AI444" s="65"/>
      <c r="AJ444" s="66"/>
      <c r="CU444" s="3"/>
      <c r="CV444" s="3"/>
      <c r="CW444" s="3"/>
    </row>
    <row r="445" spans="3:101" ht="39.75" customHeight="1" x14ac:dyDescent="0.25">
      <c r="C445" s="8"/>
      <c r="D445" s="9"/>
      <c r="E445" s="8"/>
      <c r="F445" s="9"/>
      <c r="H445" s="9"/>
      <c r="I445" s="8"/>
      <c r="J445" s="3"/>
      <c r="K445" s="45"/>
      <c r="AI445" s="65"/>
      <c r="AJ445" s="66"/>
      <c r="CU445" s="3"/>
      <c r="CV445" s="3"/>
      <c r="CW445" s="3"/>
    </row>
    <row r="446" spans="3:101" ht="39.75" customHeight="1" x14ac:dyDescent="0.25">
      <c r="C446" s="8"/>
      <c r="D446" s="9"/>
      <c r="E446" s="8"/>
      <c r="F446" s="9"/>
      <c r="H446" s="10"/>
      <c r="I446" s="8"/>
      <c r="J446" s="3"/>
      <c r="K446" s="45"/>
      <c r="AI446" s="65"/>
      <c r="AJ446" s="66"/>
      <c r="CU446" s="3"/>
      <c r="CV446" s="3"/>
      <c r="CW446" s="3"/>
    </row>
    <row r="447" spans="3:101" ht="39.75" customHeight="1" x14ac:dyDescent="0.25">
      <c r="C447" s="8"/>
      <c r="D447" s="9"/>
      <c r="E447" s="8"/>
      <c r="F447" s="9"/>
      <c r="H447" s="9"/>
      <c r="I447" s="8"/>
      <c r="J447" s="3"/>
      <c r="K447" s="45"/>
      <c r="AI447" s="65"/>
      <c r="AJ447" s="66"/>
      <c r="CU447" s="3"/>
      <c r="CV447" s="3"/>
      <c r="CW447" s="3"/>
    </row>
    <row r="448" spans="3:101" ht="39.75" customHeight="1" x14ac:dyDescent="0.25">
      <c r="C448" s="8"/>
      <c r="D448" s="9"/>
      <c r="E448" s="8"/>
      <c r="F448" s="9"/>
      <c r="H448" s="10"/>
      <c r="I448" s="8"/>
      <c r="J448" s="3"/>
      <c r="K448" s="45"/>
      <c r="AI448" s="65"/>
      <c r="AJ448" s="66"/>
      <c r="CU448" s="3"/>
      <c r="CV448" s="3"/>
      <c r="CW448" s="3"/>
    </row>
    <row r="449" spans="3:101" ht="39.75" customHeight="1" x14ac:dyDescent="0.25">
      <c r="C449" s="8"/>
      <c r="D449" s="9"/>
      <c r="E449" s="8"/>
      <c r="F449" s="9"/>
      <c r="H449" s="9"/>
      <c r="I449" s="8"/>
      <c r="J449" s="3"/>
      <c r="K449" s="45"/>
      <c r="AI449" s="65"/>
      <c r="AJ449" s="66"/>
      <c r="CU449" s="3"/>
      <c r="CV449" s="3"/>
      <c r="CW449" s="3"/>
    </row>
    <row r="450" spans="3:101" ht="39.75" customHeight="1" x14ac:dyDescent="0.25">
      <c r="C450" s="8"/>
      <c r="D450" s="9"/>
      <c r="E450" s="8"/>
      <c r="F450" s="9"/>
      <c r="H450" s="10"/>
      <c r="I450" s="8"/>
      <c r="J450" s="3"/>
      <c r="K450" s="45"/>
      <c r="AI450" s="65"/>
      <c r="AJ450" s="66"/>
      <c r="CU450" s="3"/>
      <c r="CV450" s="3"/>
      <c r="CW450" s="3"/>
    </row>
    <row r="451" spans="3:101" ht="39.75" customHeight="1" x14ac:dyDescent="0.25">
      <c r="C451" s="8"/>
      <c r="D451" s="9"/>
      <c r="E451" s="8"/>
      <c r="F451" s="9"/>
      <c r="H451" s="9"/>
      <c r="I451" s="8"/>
      <c r="J451" s="3"/>
      <c r="K451" s="45"/>
      <c r="AI451" s="65"/>
      <c r="AJ451" s="66"/>
      <c r="CU451" s="3"/>
      <c r="CV451" s="3"/>
      <c r="CW451" s="3"/>
    </row>
    <row r="452" spans="3:101" ht="39.75" customHeight="1" x14ac:dyDescent="0.25">
      <c r="C452" s="8"/>
      <c r="D452" s="9"/>
      <c r="E452" s="8"/>
      <c r="F452" s="9"/>
      <c r="H452" s="10"/>
      <c r="I452" s="8"/>
      <c r="J452" s="3"/>
      <c r="K452" s="45"/>
      <c r="AI452" s="65"/>
      <c r="AJ452" s="66"/>
      <c r="CU452" s="3"/>
      <c r="CV452" s="3"/>
      <c r="CW452" s="3"/>
    </row>
    <row r="453" spans="3:101" ht="39.75" customHeight="1" x14ac:dyDescent="0.25">
      <c r="C453" s="8"/>
      <c r="D453" s="9"/>
      <c r="E453" s="8"/>
      <c r="F453" s="9"/>
      <c r="H453" s="9"/>
      <c r="I453" s="8"/>
      <c r="J453" s="3"/>
      <c r="K453" s="45"/>
      <c r="AI453" s="65"/>
      <c r="AJ453" s="66"/>
      <c r="CU453" s="3"/>
      <c r="CV453" s="3"/>
      <c r="CW453" s="3"/>
    </row>
    <row r="454" spans="3:101" ht="39.75" customHeight="1" x14ac:dyDescent="0.25">
      <c r="C454" s="8"/>
      <c r="D454" s="9"/>
      <c r="E454" s="8"/>
      <c r="F454" s="9"/>
      <c r="H454" s="10"/>
      <c r="I454" s="8"/>
      <c r="J454" s="3"/>
      <c r="K454" s="45"/>
      <c r="AI454" s="65"/>
      <c r="AJ454" s="66"/>
      <c r="CU454" s="3"/>
      <c r="CV454" s="3"/>
      <c r="CW454" s="3"/>
    </row>
    <row r="455" spans="3:101" ht="39.75" customHeight="1" x14ac:dyDescent="0.25">
      <c r="C455" s="8"/>
      <c r="D455" s="9"/>
      <c r="E455" s="8"/>
      <c r="F455" s="9"/>
      <c r="H455" s="9"/>
      <c r="I455" s="8"/>
      <c r="J455" s="3"/>
      <c r="K455" s="45"/>
      <c r="AI455" s="65"/>
      <c r="AJ455" s="66"/>
      <c r="CU455" s="3"/>
      <c r="CV455" s="3"/>
      <c r="CW455" s="3"/>
    </row>
    <row r="456" spans="3:101" ht="39.75" customHeight="1" x14ac:dyDescent="0.25">
      <c r="C456" s="8"/>
      <c r="D456" s="9"/>
      <c r="E456" s="8"/>
      <c r="F456" s="9"/>
      <c r="H456" s="10"/>
      <c r="I456" s="8"/>
      <c r="J456" s="3"/>
      <c r="K456" s="45"/>
      <c r="AI456" s="65"/>
      <c r="AJ456" s="66"/>
      <c r="CU456" s="3"/>
      <c r="CV456" s="3"/>
      <c r="CW456" s="3"/>
    </row>
    <row r="457" spans="3:101" ht="39.75" customHeight="1" x14ac:dyDescent="0.25">
      <c r="C457" s="8"/>
      <c r="D457" s="9"/>
      <c r="E457" s="8"/>
      <c r="F457" s="9"/>
      <c r="H457" s="9"/>
      <c r="I457" s="8"/>
      <c r="J457" s="3"/>
      <c r="K457" s="45"/>
      <c r="AI457" s="65"/>
      <c r="AJ457" s="66"/>
      <c r="CU457" s="3"/>
      <c r="CV457" s="3"/>
      <c r="CW457" s="3"/>
    </row>
    <row r="458" spans="3:101" ht="39.75" customHeight="1" x14ac:dyDescent="0.25">
      <c r="C458" s="8"/>
      <c r="D458" s="9"/>
      <c r="E458" s="8"/>
      <c r="F458" s="9"/>
      <c r="H458" s="10"/>
      <c r="I458" s="8"/>
      <c r="J458" s="3"/>
      <c r="K458" s="45"/>
      <c r="AI458" s="65"/>
      <c r="AJ458" s="66"/>
      <c r="CU458" s="3"/>
      <c r="CV458" s="3"/>
      <c r="CW458" s="3"/>
    </row>
    <row r="459" spans="3:101" ht="39.75" customHeight="1" x14ac:dyDescent="0.25">
      <c r="C459" s="8"/>
      <c r="D459" s="9"/>
      <c r="E459" s="8"/>
      <c r="F459" s="9"/>
      <c r="H459" s="9"/>
      <c r="I459" s="8"/>
      <c r="J459" s="3"/>
      <c r="K459" s="45"/>
      <c r="AI459" s="65"/>
      <c r="AJ459" s="66"/>
      <c r="CU459" s="3"/>
      <c r="CV459" s="3"/>
      <c r="CW459" s="3"/>
    </row>
    <row r="460" spans="3:101" ht="39.75" customHeight="1" x14ac:dyDescent="0.25">
      <c r="C460" s="8"/>
      <c r="D460" s="9"/>
      <c r="E460" s="8"/>
      <c r="F460" s="9"/>
      <c r="H460" s="10"/>
      <c r="I460" s="8"/>
      <c r="J460" s="3"/>
      <c r="K460" s="45"/>
      <c r="AI460" s="65"/>
      <c r="AJ460" s="66"/>
      <c r="CU460" s="3"/>
      <c r="CV460" s="3"/>
      <c r="CW460" s="3"/>
    </row>
    <row r="461" spans="3:101" ht="39.75" customHeight="1" x14ac:dyDescent="0.25">
      <c r="C461" s="8"/>
      <c r="D461" s="9"/>
      <c r="E461" s="8"/>
      <c r="F461" s="9"/>
      <c r="H461" s="9"/>
      <c r="I461" s="8"/>
      <c r="J461" s="3"/>
      <c r="K461" s="45"/>
      <c r="AI461" s="65"/>
      <c r="AJ461" s="66"/>
      <c r="CU461" s="3"/>
      <c r="CV461" s="3"/>
      <c r="CW461" s="3"/>
    </row>
    <row r="462" spans="3:101" ht="39.75" customHeight="1" x14ac:dyDescent="0.25">
      <c r="C462" s="8"/>
      <c r="D462" s="9"/>
      <c r="E462" s="8"/>
      <c r="F462" s="9"/>
      <c r="H462" s="10"/>
      <c r="I462" s="8"/>
      <c r="J462" s="3"/>
      <c r="K462" s="45"/>
      <c r="AI462" s="65"/>
      <c r="AJ462" s="66"/>
      <c r="CU462" s="3"/>
      <c r="CV462" s="3"/>
      <c r="CW462" s="3"/>
    </row>
    <row r="463" spans="3:101" ht="39.75" customHeight="1" x14ac:dyDescent="0.25">
      <c r="C463" s="8"/>
      <c r="D463" s="9"/>
      <c r="E463" s="8"/>
      <c r="F463" s="9"/>
      <c r="H463" s="9"/>
      <c r="I463" s="8"/>
      <c r="J463" s="3"/>
      <c r="K463" s="45"/>
      <c r="AI463" s="65"/>
      <c r="AJ463" s="66"/>
      <c r="CU463" s="3"/>
      <c r="CV463" s="3"/>
      <c r="CW463" s="3"/>
    </row>
    <row r="464" spans="3:101" ht="39.75" customHeight="1" x14ac:dyDescent="0.25">
      <c r="C464" s="8"/>
      <c r="D464" s="9"/>
      <c r="E464" s="8"/>
      <c r="F464" s="9"/>
      <c r="H464" s="10"/>
      <c r="I464" s="8"/>
      <c r="J464" s="3"/>
      <c r="K464" s="45"/>
      <c r="AI464" s="65"/>
      <c r="AJ464" s="66"/>
      <c r="CU464" s="3"/>
      <c r="CV464" s="3"/>
      <c r="CW464" s="3"/>
    </row>
    <row r="465" spans="3:101" ht="39.75" customHeight="1" x14ac:dyDescent="0.25">
      <c r="C465" s="8"/>
      <c r="D465" s="9"/>
      <c r="E465" s="8"/>
      <c r="F465" s="9"/>
      <c r="H465" s="9"/>
      <c r="I465" s="8"/>
      <c r="J465" s="3"/>
      <c r="K465" s="45"/>
      <c r="AI465" s="65"/>
      <c r="AJ465" s="66"/>
      <c r="CU465" s="3"/>
      <c r="CV465" s="3"/>
      <c r="CW465" s="3"/>
    </row>
    <row r="466" spans="3:101" ht="39.75" customHeight="1" x14ac:dyDescent="0.25">
      <c r="C466" s="8"/>
      <c r="D466" s="9"/>
      <c r="E466" s="8"/>
      <c r="F466" s="9"/>
      <c r="H466" s="10"/>
      <c r="I466" s="8"/>
      <c r="J466" s="3"/>
      <c r="K466" s="45"/>
      <c r="AI466" s="65"/>
      <c r="AJ466" s="66"/>
      <c r="CU466" s="3"/>
      <c r="CV466" s="3"/>
      <c r="CW466" s="3"/>
    </row>
    <row r="467" spans="3:101" ht="39.75" customHeight="1" x14ac:dyDescent="0.25">
      <c r="C467" s="8"/>
      <c r="D467" s="9"/>
      <c r="E467" s="8"/>
      <c r="F467" s="9"/>
      <c r="H467" s="9"/>
      <c r="I467" s="8"/>
      <c r="J467" s="3"/>
      <c r="K467" s="45"/>
      <c r="AI467" s="65"/>
      <c r="AJ467" s="66"/>
      <c r="CU467" s="3"/>
      <c r="CV467" s="3"/>
      <c r="CW467" s="3"/>
    </row>
    <row r="468" spans="3:101" ht="39.75" customHeight="1" x14ac:dyDescent="0.25">
      <c r="C468" s="8"/>
      <c r="D468" s="9"/>
      <c r="E468" s="8"/>
      <c r="F468" s="9"/>
      <c r="H468" s="10"/>
      <c r="I468" s="8"/>
      <c r="J468" s="3"/>
      <c r="K468" s="45"/>
      <c r="AI468" s="65"/>
      <c r="AJ468" s="66"/>
      <c r="CU468" s="3"/>
      <c r="CV468" s="3"/>
      <c r="CW468" s="3"/>
    </row>
    <row r="469" spans="3:101" ht="39.75" customHeight="1" x14ac:dyDescent="0.25">
      <c r="C469" s="8"/>
      <c r="D469" s="9"/>
      <c r="E469" s="8"/>
      <c r="F469" s="9"/>
      <c r="H469" s="9"/>
      <c r="I469" s="8"/>
      <c r="J469" s="3"/>
      <c r="K469" s="45"/>
      <c r="AI469" s="65"/>
      <c r="AJ469" s="66"/>
      <c r="CU469" s="3"/>
      <c r="CV469" s="3"/>
      <c r="CW469" s="3"/>
    </row>
    <row r="470" spans="3:101" ht="39.75" customHeight="1" x14ac:dyDescent="0.25">
      <c r="C470" s="8"/>
      <c r="D470" s="9"/>
      <c r="E470" s="8"/>
      <c r="F470" s="9"/>
      <c r="H470" s="10"/>
      <c r="I470" s="8"/>
      <c r="J470" s="3"/>
      <c r="K470" s="45"/>
      <c r="AI470" s="65"/>
      <c r="AJ470" s="66"/>
      <c r="CU470" s="3"/>
      <c r="CV470" s="3"/>
      <c r="CW470" s="3"/>
    </row>
    <row r="471" spans="3:101" ht="39.75" customHeight="1" x14ac:dyDescent="0.25">
      <c r="C471" s="8"/>
      <c r="D471" s="9"/>
      <c r="E471" s="8"/>
      <c r="F471" s="9"/>
      <c r="H471" s="9"/>
      <c r="I471" s="8"/>
      <c r="J471" s="3"/>
      <c r="K471" s="45"/>
      <c r="AI471" s="65"/>
      <c r="AJ471" s="66"/>
      <c r="CU471" s="3"/>
      <c r="CV471" s="3"/>
      <c r="CW471" s="3"/>
    </row>
    <row r="472" spans="3:101" ht="39.75" customHeight="1" x14ac:dyDescent="0.25">
      <c r="C472" s="8"/>
      <c r="D472" s="9"/>
      <c r="E472" s="8"/>
      <c r="F472" s="9"/>
      <c r="H472" s="10"/>
      <c r="I472" s="8"/>
      <c r="J472" s="3"/>
      <c r="K472" s="45"/>
      <c r="AI472" s="65"/>
      <c r="AJ472" s="66"/>
      <c r="CU472" s="3"/>
      <c r="CV472" s="3"/>
      <c r="CW472" s="3"/>
    </row>
    <row r="473" spans="3:101" ht="39.75" customHeight="1" x14ac:dyDescent="0.25">
      <c r="C473" s="8"/>
      <c r="D473" s="9"/>
      <c r="E473" s="8"/>
      <c r="F473" s="9"/>
      <c r="H473" s="9"/>
      <c r="I473" s="8"/>
      <c r="J473" s="3"/>
      <c r="K473" s="45"/>
      <c r="AI473" s="65"/>
      <c r="AJ473" s="66"/>
      <c r="CU473" s="3"/>
      <c r="CV473" s="3"/>
      <c r="CW473" s="3"/>
    </row>
    <row r="474" spans="3:101" ht="39.75" customHeight="1" x14ac:dyDescent="0.25">
      <c r="C474" s="8"/>
      <c r="D474" s="9"/>
      <c r="E474" s="8"/>
      <c r="F474" s="9"/>
      <c r="H474" s="10"/>
      <c r="I474" s="8"/>
      <c r="J474" s="3"/>
      <c r="K474" s="45"/>
      <c r="AI474" s="65"/>
      <c r="AJ474" s="66"/>
      <c r="CU474" s="3"/>
      <c r="CV474" s="3"/>
      <c r="CW474" s="3"/>
    </row>
    <row r="475" spans="3:101" ht="39.75" customHeight="1" x14ac:dyDescent="0.25">
      <c r="C475" s="8"/>
      <c r="D475" s="9"/>
      <c r="E475" s="8"/>
      <c r="F475" s="9"/>
      <c r="H475" s="9"/>
      <c r="I475" s="8"/>
      <c r="J475" s="3"/>
      <c r="K475" s="45"/>
      <c r="AI475" s="65"/>
      <c r="AJ475" s="66"/>
      <c r="CU475" s="3"/>
      <c r="CV475" s="3"/>
      <c r="CW475" s="3"/>
    </row>
    <row r="476" spans="3:101" ht="39.75" customHeight="1" x14ac:dyDescent="0.25">
      <c r="C476" s="8"/>
      <c r="D476" s="9"/>
      <c r="E476" s="8"/>
      <c r="F476" s="9"/>
      <c r="H476" s="10"/>
      <c r="I476" s="8"/>
      <c r="J476" s="3"/>
      <c r="K476" s="45"/>
      <c r="AI476" s="65"/>
      <c r="AJ476" s="66"/>
      <c r="CU476" s="3"/>
      <c r="CV476" s="3"/>
      <c r="CW476" s="3"/>
    </row>
    <row r="477" spans="3:101" ht="39.75" customHeight="1" x14ac:dyDescent="0.25">
      <c r="C477" s="8"/>
      <c r="D477" s="9"/>
      <c r="E477" s="8"/>
      <c r="F477" s="9"/>
      <c r="H477" s="9"/>
      <c r="I477" s="8"/>
      <c r="J477" s="3"/>
      <c r="K477" s="45"/>
      <c r="AI477" s="65"/>
      <c r="AJ477" s="66"/>
      <c r="CU477" s="3"/>
      <c r="CV477" s="3"/>
      <c r="CW477" s="3"/>
    </row>
    <row r="478" spans="3:101" ht="39.75" customHeight="1" x14ac:dyDescent="0.25">
      <c r="C478" s="8"/>
      <c r="D478" s="9"/>
      <c r="E478" s="8"/>
      <c r="F478" s="9"/>
      <c r="H478" s="10"/>
      <c r="I478" s="8"/>
      <c r="J478" s="3"/>
      <c r="K478" s="45"/>
      <c r="AI478" s="65"/>
      <c r="AJ478" s="66"/>
      <c r="CU478" s="3"/>
      <c r="CV478" s="3"/>
      <c r="CW478" s="3"/>
    </row>
    <row r="479" spans="3:101" ht="39.75" customHeight="1" x14ac:dyDescent="0.25">
      <c r="C479" s="8"/>
      <c r="D479" s="9"/>
      <c r="E479" s="8"/>
      <c r="F479" s="9"/>
      <c r="H479" s="9"/>
      <c r="I479" s="8"/>
      <c r="J479" s="3"/>
      <c r="K479" s="45"/>
      <c r="AI479" s="65"/>
      <c r="AJ479" s="66"/>
      <c r="CU479" s="3"/>
      <c r="CV479" s="3"/>
      <c r="CW479" s="3"/>
    </row>
    <row r="480" spans="3:101" ht="39.75" customHeight="1" x14ac:dyDescent="0.25">
      <c r="C480" s="8"/>
      <c r="D480" s="9"/>
      <c r="E480" s="8"/>
      <c r="F480" s="9"/>
      <c r="H480" s="10"/>
      <c r="I480" s="8"/>
      <c r="J480" s="3"/>
      <c r="K480" s="45"/>
      <c r="AI480" s="65"/>
      <c r="AJ480" s="66"/>
      <c r="CU480" s="3"/>
      <c r="CV480" s="3"/>
      <c r="CW480" s="3"/>
    </row>
    <row r="481" spans="3:101" ht="39.75" customHeight="1" x14ac:dyDescent="0.25">
      <c r="C481" s="8"/>
      <c r="D481" s="9"/>
      <c r="E481" s="8"/>
      <c r="F481" s="9"/>
      <c r="H481" s="9"/>
      <c r="I481" s="8"/>
      <c r="J481" s="3"/>
      <c r="K481" s="45"/>
      <c r="AI481" s="65"/>
      <c r="AJ481" s="66"/>
      <c r="CU481" s="3"/>
      <c r="CV481" s="3"/>
      <c r="CW481" s="3"/>
    </row>
    <row r="482" spans="3:101" ht="39.75" customHeight="1" x14ac:dyDescent="0.25">
      <c r="C482" s="8"/>
      <c r="D482" s="9"/>
      <c r="E482" s="8"/>
      <c r="F482" s="9"/>
      <c r="H482" s="10"/>
      <c r="I482" s="8"/>
      <c r="J482" s="3"/>
      <c r="K482" s="45"/>
      <c r="AI482" s="65"/>
      <c r="AJ482" s="66"/>
      <c r="CU482" s="3"/>
      <c r="CV482" s="3"/>
      <c r="CW482" s="3"/>
    </row>
    <row r="483" spans="3:101" ht="39.75" customHeight="1" x14ac:dyDescent="0.25">
      <c r="C483" s="8"/>
      <c r="D483" s="9"/>
      <c r="E483" s="8"/>
      <c r="F483" s="9"/>
      <c r="H483" s="9"/>
      <c r="I483" s="8"/>
      <c r="J483" s="3"/>
      <c r="K483" s="45"/>
      <c r="AI483" s="65"/>
      <c r="AJ483" s="66"/>
      <c r="CU483" s="3"/>
      <c r="CV483" s="3"/>
      <c r="CW483" s="3"/>
    </row>
    <row r="484" spans="3:101" ht="39.75" customHeight="1" x14ac:dyDescent="0.25">
      <c r="C484" s="8"/>
      <c r="D484" s="9"/>
      <c r="E484" s="8"/>
      <c r="F484" s="9"/>
      <c r="H484" s="10"/>
      <c r="I484" s="8"/>
      <c r="J484" s="3"/>
      <c r="K484" s="45"/>
      <c r="AI484" s="65"/>
      <c r="AJ484" s="66"/>
      <c r="CU484" s="3"/>
      <c r="CV484" s="3"/>
      <c r="CW484" s="3"/>
    </row>
    <row r="485" spans="3:101" ht="39.75" customHeight="1" x14ac:dyDescent="0.25">
      <c r="C485" s="8"/>
      <c r="D485" s="9"/>
      <c r="E485" s="8"/>
      <c r="F485" s="9"/>
      <c r="H485" s="9"/>
      <c r="I485" s="8"/>
      <c r="J485" s="3"/>
      <c r="K485" s="45"/>
      <c r="AI485" s="65"/>
      <c r="AJ485" s="66"/>
      <c r="CU485" s="3"/>
      <c r="CV485" s="3"/>
      <c r="CW485" s="3"/>
    </row>
    <row r="486" spans="3:101" ht="39.75" customHeight="1" x14ac:dyDescent="0.25">
      <c r="C486" s="8"/>
      <c r="D486" s="9"/>
      <c r="E486" s="8"/>
      <c r="F486" s="9"/>
      <c r="H486" s="10"/>
      <c r="I486" s="8"/>
      <c r="J486" s="3"/>
      <c r="K486" s="45"/>
      <c r="AI486" s="65"/>
      <c r="AJ486" s="66"/>
      <c r="CU486" s="3"/>
      <c r="CV486" s="3"/>
      <c r="CW486" s="3"/>
    </row>
    <row r="487" spans="3:101" ht="39.75" customHeight="1" x14ac:dyDescent="0.25">
      <c r="C487" s="8"/>
      <c r="D487" s="9"/>
      <c r="E487" s="8"/>
      <c r="F487" s="9"/>
      <c r="H487" s="9"/>
      <c r="I487" s="8"/>
      <c r="J487" s="3"/>
      <c r="K487" s="45"/>
      <c r="AI487" s="65"/>
      <c r="AJ487" s="66"/>
      <c r="CU487" s="3"/>
      <c r="CV487" s="3"/>
      <c r="CW487" s="3"/>
    </row>
    <row r="488" spans="3:101" ht="39.75" customHeight="1" x14ac:dyDescent="0.25">
      <c r="C488" s="8"/>
      <c r="D488" s="9"/>
      <c r="E488" s="8"/>
      <c r="F488" s="9"/>
      <c r="H488" s="10"/>
      <c r="I488" s="8"/>
      <c r="J488" s="3"/>
      <c r="K488" s="45"/>
      <c r="AI488" s="65"/>
      <c r="AJ488" s="66"/>
      <c r="CU488" s="3"/>
      <c r="CV488" s="3"/>
      <c r="CW488" s="3"/>
    </row>
    <row r="489" spans="3:101" ht="39.75" customHeight="1" x14ac:dyDescent="0.25">
      <c r="C489" s="8"/>
      <c r="D489" s="9"/>
      <c r="E489" s="8"/>
      <c r="F489" s="9"/>
      <c r="H489" s="9"/>
      <c r="I489" s="8"/>
      <c r="J489" s="3"/>
      <c r="K489" s="45"/>
      <c r="AI489" s="65"/>
      <c r="AJ489" s="66"/>
      <c r="CU489" s="3"/>
      <c r="CV489" s="3"/>
      <c r="CW489" s="3"/>
    </row>
    <row r="490" spans="3:101" ht="39.75" customHeight="1" x14ac:dyDescent="0.25">
      <c r="C490" s="8"/>
      <c r="D490" s="9"/>
      <c r="E490" s="8"/>
      <c r="F490" s="9"/>
      <c r="H490" s="10"/>
      <c r="I490" s="8"/>
      <c r="J490" s="3"/>
      <c r="K490" s="45"/>
      <c r="AI490" s="65"/>
      <c r="AJ490" s="66"/>
      <c r="CU490" s="3"/>
      <c r="CV490" s="3"/>
      <c r="CW490" s="3"/>
    </row>
    <row r="491" spans="3:101" ht="39.75" customHeight="1" x14ac:dyDescent="0.25">
      <c r="C491" s="8"/>
      <c r="D491" s="9"/>
      <c r="E491" s="8"/>
      <c r="F491" s="9"/>
      <c r="H491" s="9"/>
      <c r="I491" s="8"/>
      <c r="J491" s="3"/>
      <c r="K491" s="45"/>
      <c r="AI491" s="65"/>
      <c r="AJ491" s="66"/>
      <c r="CU491" s="3"/>
      <c r="CV491" s="3"/>
      <c r="CW491" s="3"/>
    </row>
    <row r="492" spans="3:101" ht="39.75" customHeight="1" x14ac:dyDescent="0.25">
      <c r="C492" s="8"/>
      <c r="D492" s="9"/>
      <c r="E492" s="8"/>
      <c r="F492" s="9"/>
      <c r="H492" s="10"/>
      <c r="I492" s="8"/>
      <c r="J492" s="3"/>
      <c r="K492" s="45"/>
      <c r="AI492" s="65"/>
      <c r="AJ492" s="66"/>
      <c r="CU492" s="3"/>
      <c r="CV492" s="3"/>
      <c r="CW492" s="3"/>
    </row>
    <row r="493" spans="3:101" ht="39.75" customHeight="1" x14ac:dyDescent="0.25">
      <c r="C493" s="8"/>
      <c r="D493" s="9"/>
      <c r="E493" s="8"/>
      <c r="F493" s="9"/>
      <c r="H493" s="9"/>
      <c r="I493" s="8"/>
      <c r="J493" s="3"/>
      <c r="K493" s="45"/>
      <c r="AI493" s="65"/>
      <c r="AJ493" s="66"/>
      <c r="CU493" s="3"/>
      <c r="CV493" s="3"/>
      <c r="CW493" s="3"/>
    </row>
    <row r="494" spans="3:101" ht="39.75" customHeight="1" x14ac:dyDescent="0.25">
      <c r="C494" s="8"/>
      <c r="D494" s="9"/>
      <c r="E494" s="8"/>
      <c r="F494" s="9"/>
      <c r="H494" s="10"/>
      <c r="I494" s="8"/>
      <c r="J494" s="3"/>
      <c r="K494" s="45"/>
      <c r="AI494" s="65"/>
      <c r="AJ494" s="66"/>
      <c r="CU494" s="3"/>
      <c r="CV494" s="3"/>
      <c r="CW494" s="3"/>
    </row>
    <row r="495" spans="3:101" ht="39.75" customHeight="1" x14ac:dyDescent="0.25">
      <c r="C495" s="8"/>
      <c r="D495" s="9"/>
      <c r="E495" s="8"/>
      <c r="F495" s="9"/>
      <c r="H495" s="9"/>
      <c r="I495" s="8"/>
      <c r="J495" s="3"/>
      <c r="K495" s="45"/>
      <c r="AI495" s="65"/>
      <c r="AJ495" s="66"/>
      <c r="CU495" s="3"/>
      <c r="CV495" s="3"/>
      <c r="CW495" s="3"/>
    </row>
    <row r="496" spans="3:101" ht="39.75" customHeight="1" x14ac:dyDescent="0.25">
      <c r="C496" s="8"/>
      <c r="D496" s="9"/>
      <c r="E496" s="8"/>
      <c r="F496" s="9"/>
      <c r="H496" s="10"/>
      <c r="I496" s="8"/>
      <c r="J496" s="3"/>
      <c r="K496" s="45"/>
      <c r="AI496" s="65"/>
      <c r="AJ496" s="66"/>
      <c r="CU496" s="3"/>
      <c r="CV496" s="3"/>
      <c r="CW496" s="3"/>
    </row>
    <row r="497" spans="3:101" ht="39.75" customHeight="1" x14ac:dyDescent="0.25">
      <c r="C497" s="8"/>
      <c r="D497" s="9"/>
      <c r="E497" s="8"/>
      <c r="F497" s="9"/>
      <c r="H497" s="9"/>
      <c r="I497" s="8"/>
      <c r="J497" s="3"/>
      <c r="K497" s="45"/>
      <c r="AI497" s="65"/>
      <c r="AJ497" s="66"/>
      <c r="CU497" s="3"/>
      <c r="CV497" s="3"/>
      <c r="CW497" s="3"/>
    </row>
    <row r="498" spans="3:101" ht="39.75" customHeight="1" x14ac:dyDescent="0.25">
      <c r="C498" s="8"/>
      <c r="D498" s="9"/>
      <c r="E498" s="8"/>
      <c r="F498" s="9"/>
      <c r="H498" s="10"/>
      <c r="I498" s="8"/>
      <c r="J498" s="3"/>
      <c r="K498" s="45"/>
      <c r="AI498" s="65"/>
      <c r="AJ498" s="66"/>
      <c r="CU498" s="3"/>
      <c r="CV498" s="3"/>
      <c r="CW498" s="3"/>
    </row>
    <row r="499" spans="3:101" ht="39.75" customHeight="1" x14ac:dyDescent="0.25">
      <c r="C499" s="8"/>
      <c r="D499" s="9"/>
      <c r="E499" s="8"/>
      <c r="F499" s="9"/>
      <c r="H499" s="9"/>
      <c r="I499" s="8"/>
      <c r="J499" s="3"/>
      <c r="K499" s="45"/>
      <c r="AI499" s="65"/>
      <c r="AJ499" s="66"/>
      <c r="CU499" s="3"/>
      <c r="CV499" s="3"/>
      <c r="CW499" s="3"/>
    </row>
    <row r="500" spans="3:101" ht="39.75" customHeight="1" x14ac:dyDescent="0.25">
      <c r="C500" s="8"/>
      <c r="D500" s="9"/>
      <c r="E500" s="8"/>
      <c r="F500" s="9"/>
      <c r="H500" s="10"/>
      <c r="I500" s="8"/>
      <c r="J500" s="3"/>
      <c r="K500" s="45"/>
      <c r="AI500" s="65"/>
      <c r="AJ500" s="66"/>
      <c r="CU500" s="3"/>
      <c r="CV500" s="3"/>
      <c r="CW500" s="3"/>
    </row>
    <row r="501" spans="3:101" ht="39.75" customHeight="1" x14ac:dyDescent="0.25">
      <c r="C501" s="8"/>
      <c r="D501" s="9"/>
      <c r="E501" s="8"/>
      <c r="F501" s="9"/>
      <c r="H501" s="9"/>
      <c r="I501" s="8"/>
      <c r="J501" s="3"/>
      <c r="K501" s="45"/>
      <c r="AI501" s="65"/>
      <c r="AJ501" s="66"/>
      <c r="CU501" s="3"/>
      <c r="CV501" s="3"/>
      <c r="CW501" s="3"/>
    </row>
    <row r="502" spans="3:101" ht="39.75" customHeight="1" x14ac:dyDescent="0.25">
      <c r="C502" s="8"/>
      <c r="D502" s="9"/>
      <c r="E502" s="8"/>
      <c r="F502" s="9"/>
      <c r="H502" s="10"/>
      <c r="I502" s="8"/>
      <c r="J502" s="3"/>
      <c r="K502" s="45"/>
      <c r="AI502" s="65"/>
      <c r="AJ502" s="66"/>
      <c r="CU502" s="3"/>
      <c r="CV502" s="3"/>
      <c r="CW502" s="3"/>
    </row>
    <row r="503" spans="3:101" ht="39.75" customHeight="1" x14ac:dyDescent="0.25">
      <c r="C503" s="8"/>
      <c r="D503" s="9"/>
      <c r="E503" s="8"/>
      <c r="F503" s="9"/>
      <c r="H503" s="9"/>
      <c r="I503" s="8"/>
      <c r="J503" s="3"/>
      <c r="K503" s="45"/>
      <c r="AI503" s="65"/>
      <c r="AJ503" s="66"/>
      <c r="CU503" s="3"/>
      <c r="CV503" s="3"/>
      <c r="CW503" s="3"/>
    </row>
    <row r="504" spans="3:101" ht="39.75" customHeight="1" x14ac:dyDescent="0.25">
      <c r="C504" s="8"/>
      <c r="D504" s="9"/>
      <c r="E504" s="8"/>
      <c r="F504" s="9"/>
      <c r="H504" s="10"/>
      <c r="I504" s="8"/>
      <c r="J504" s="3"/>
      <c r="K504" s="45"/>
      <c r="AI504" s="65"/>
      <c r="AJ504" s="66"/>
      <c r="CU504" s="3"/>
      <c r="CV504" s="3"/>
      <c r="CW504" s="3"/>
    </row>
    <row r="505" spans="3:101" ht="39.75" customHeight="1" x14ac:dyDescent="0.25">
      <c r="C505" s="8"/>
      <c r="D505" s="9"/>
      <c r="E505" s="8"/>
      <c r="F505" s="9"/>
      <c r="H505" s="9"/>
      <c r="I505" s="8"/>
      <c r="J505" s="3"/>
      <c r="K505" s="45"/>
      <c r="AI505" s="65"/>
      <c r="AJ505" s="66"/>
      <c r="CU505" s="3"/>
      <c r="CV505" s="3"/>
      <c r="CW505" s="3"/>
    </row>
    <row r="506" spans="3:101" ht="39.75" customHeight="1" x14ac:dyDescent="0.25">
      <c r="C506" s="8"/>
      <c r="D506" s="9"/>
      <c r="E506" s="8"/>
      <c r="F506" s="9"/>
      <c r="H506" s="10"/>
      <c r="I506" s="8"/>
      <c r="J506" s="3"/>
      <c r="K506" s="45"/>
      <c r="AI506" s="65"/>
      <c r="AJ506" s="66"/>
      <c r="CU506" s="3"/>
      <c r="CV506" s="3"/>
      <c r="CW506" s="3"/>
    </row>
    <row r="507" spans="3:101" ht="39.75" customHeight="1" x14ac:dyDescent="0.25">
      <c r="C507" s="8"/>
      <c r="D507" s="9"/>
      <c r="E507" s="8"/>
      <c r="F507" s="9"/>
      <c r="H507" s="9"/>
      <c r="I507" s="8"/>
      <c r="J507" s="3"/>
      <c r="K507" s="45"/>
      <c r="AI507" s="65"/>
      <c r="AJ507" s="66"/>
      <c r="CU507" s="3"/>
      <c r="CV507" s="3"/>
      <c r="CW507" s="3"/>
    </row>
    <row r="508" spans="3:101" ht="39.75" customHeight="1" x14ac:dyDescent="0.25">
      <c r="C508" s="8"/>
      <c r="D508" s="9"/>
      <c r="E508" s="8"/>
      <c r="F508" s="9"/>
      <c r="H508" s="10"/>
      <c r="I508" s="8"/>
      <c r="J508" s="3"/>
      <c r="K508" s="45"/>
      <c r="AI508" s="65"/>
      <c r="AJ508" s="66"/>
      <c r="CU508" s="3"/>
      <c r="CV508" s="3"/>
      <c r="CW508" s="3"/>
    </row>
    <row r="509" spans="3:101" ht="39.75" customHeight="1" x14ac:dyDescent="0.25">
      <c r="C509" s="8"/>
      <c r="D509" s="9"/>
      <c r="E509" s="8"/>
      <c r="F509" s="9"/>
      <c r="H509" s="9"/>
      <c r="I509" s="8"/>
      <c r="J509" s="3"/>
      <c r="K509" s="45"/>
      <c r="AI509" s="65"/>
      <c r="AJ509" s="66"/>
      <c r="CU509" s="3"/>
      <c r="CV509" s="3"/>
      <c r="CW509" s="3"/>
    </row>
    <row r="510" spans="3:101" ht="39.75" customHeight="1" x14ac:dyDescent="0.25">
      <c r="C510" s="8"/>
      <c r="D510" s="9"/>
      <c r="E510" s="8"/>
      <c r="F510" s="9"/>
      <c r="H510" s="10"/>
      <c r="I510" s="8"/>
      <c r="J510" s="3"/>
      <c r="K510" s="45"/>
      <c r="AI510" s="65"/>
      <c r="AJ510" s="66"/>
      <c r="CU510" s="3"/>
      <c r="CV510" s="3"/>
      <c r="CW510" s="3"/>
    </row>
    <row r="511" spans="3:101" ht="39.75" customHeight="1" x14ac:dyDescent="0.25">
      <c r="C511" s="8"/>
      <c r="D511" s="9"/>
      <c r="E511" s="8"/>
      <c r="F511" s="9"/>
      <c r="H511" s="9"/>
      <c r="I511" s="8"/>
      <c r="J511" s="3"/>
      <c r="K511" s="45"/>
      <c r="AI511" s="65"/>
      <c r="AJ511" s="66"/>
      <c r="CU511" s="3"/>
      <c r="CV511" s="3"/>
      <c r="CW511" s="3"/>
    </row>
    <row r="512" spans="3:101" ht="39.75" customHeight="1" x14ac:dyDescent="0.25">
      <c r="C512" s="8"/>
      <c r="D512" s="9"/>
      <c r="E512" s="8"/>
      <c r="F512" s="9"/>
      <c r="H512" s="10"/>
      <c r="I512" s="8"/>
      <c r="J512" s="3"/>
      <c r="K512" s="45"/>
      <c r="AI512" s="65"/>
      <c r="AJ512" s="66"/>
      <c r="CU512" s="3"/>
      <c r="CV512" s="3"/>
      <c r="CW512" s="3"/>
    </row>
    <row r="513" spans="3:101" ht="39.75" customHeight="1" x14ac:dyDescent="0.25">
      <c r="C513" s="8"/>
      <c r="D513" s="9"/>
      <c r="E513" s="8"/>
      <c r="F513" s="9"/>
      <c r="H513" s="9"/>
      <c r="I513" s="8"/>
      <c r="J513" s="3"/>
      <c r="K513" s="45"/>
      <c r="AI513" s="65"/>
      <c r="AJ513" s="66"/>
      <c r="CU513" s="3"/>
      <c r="CV513" s="3"/>
      <c r="CW513" s="3"/>
    </row>
    <row r="514" spans="3:101" ht="39.75" customHeight="1" x14ac:dyDescent="0.25">
      <c r="C514" s="8"/>
      <c r="D514" s="9"/>
      <c r="E514" s="8"/>
      <c r="F514" s="9"/>
      <c r="H514" s="10"/>
      <c r="I514" s="8"/>
      <c r="J514" s="3"/>
      <c r="K514" s="45"/>
      <c r="AI514" s="65"/>
      <c r="AJ514" s="66"/>
      <c r="CU514" s="3"/>
      <c r="CV514" s="3"/>
      <c r="CW514" s="3"/>
    </row>
    <row r="515" spans="3:101" ht="39.75" customHeight="1" x14ac:dyDescent="0.25">
      <c r="C515" s="8"/>
      <c r="D515" s="9"/>
      <c r="E515" s="8"/>
      <c r="F515" s="9"/>
      <c r="H515" s="9"/>
      <c r="I515" s="8"/>
      <c r="J515" s="3"/>
      <c r="K515" s="45"/>
      <c r="AI515" s="65"/>
      <c r="AJ515" s="66"/>
      <c r="CU515" s="3"/>
      <c r="CV515" s="3"/>
      <c r="CW515" s="3"/>
    </row>
    <row r="516" spans="3:101" ht="39.75" customHeight="1" x14ac:dyDescent="0.25">
      <c r="C516" s="8"/>
      <c r="D516" s="9"/>
      <c r="E516" s="8"/>
      <c r="F516" s="9"/>
      <c r="H516" s="10"/>
      <c r="I516" s="8"/>
      <c r="J516" s="3"/>
      <c r="K516" s="45"/>
      <c r="AI516" s="65"/>
      <c r="AJ516" s="66"/>
      <c r="CU516" s="3"/>
      <c r="CV516" s="3"/>
      <c r="CW516" s="3"/>
    </row>
    <row r="517" spans="3:101" ht="39.75" customHeight="1" x14ac:dyDescent="0.25">
      <c r="C517" s="8"/>
      <c r="D517" s="9"/>
      <c r="E517" s="8"/>
      <c r="F517" s="9"/>
      <c r="H517" s="9"/>
      <c r="I517" s="8"/>
      <c r="J517" s="3"/>
      <c r="K517" s="45"/>
      <c r="AI517" s="65"/>
      <c r="AJ517" s="66"/>
      <c r="CU517" s="3"/>
      <c r="CV517" s="3"/>
      <c r="CW517" s="3"/>
    </row>
    <row r="518" spans="3:101" ht="39.75" customHeight="1" x14ac:dyDescent="0.25">
      <c r="C518" s="8"/>
      <c r="D518" s="9"/>
      <c r="E518" s="8"/>
      <c r="F518" s="9"/>
      <c r="H518" s="10"/>
      <c r="I518" s="8"/>
      <c r="J518" s="3"/>
      <c r="K518" s="45"/>
      <c r="AI518" s="65"/>
      <c r="AJ518" s="66"/>
      <c r="CU518" s="3"/>
      <c r="CV518" s="3"/>
      <c r="CW518" s="3"/>
    </row>
    <row r="519" spans="3:101" ht="39.75" customHeight="1" x14ac:dyDescent="0.25">
      <c r="C519" s="8"/>
      <c r="D519" s="9"/>
      <c r="E519" s="8"/>
      <c r="F519" s="9"/>
      <c r="H519" s="9"/>
      <c r="I519" s="8"/>
      <c r="J519" s="3"/>
      <c r="K519" s="45"/>
      <c r="AI519" s="65"/>
      <c r="AJ519" s="66"/>
      <c r="CU519" s="3"/>
      <c r="CV519" s="3"/>
      <c r="CW519" s="3"/>
    </row>
    <row r="520" spans="3:101" ht="39.75" customHeight="1" x14ac:dyDescent="0.25">
      <c r="C520" s="8"/>
      <c r="D520" s="9"/>
      <c r="E520" s="8"/>
      <c r="F520" s="9"/>
      <c r="H520" s="10"/>
      <c r="I520" s="8"/>
      <c r="J520" s="3"/>
      <c r="K520" s="45"/>
      <c r="AI520" s="65"/>
      <c r="AJ520" s="66"/>
      <c r="CU520" s="3"/>
      <c r="CV520" s="3"/>
      <c r="CW520" s="3"/>
    </row>
    <row r="521" spans="3:101" ht="39.75" customHeight="1" x14ac:dyDescent="0.25">
      <c r="C521" s="8"/>
      <c r="D521" s="9"/>
      <c r="E521" s="8"/>
      <c r="F521" s="9"/>
      <c r="H521" s="9"/>
      <c r="I521" s="8"/>
      <c r="J521" s="3"/>
      <c r="K521" s="45"/>
      <c r="AI521" s="65"/>
      <c r="AJ521" s="66"/>
      <c r="CU521" s="3"/>
      <c r="CV521" s="3"/>
      <c r="CW521" s="3"/>
    </row>
    <row r="522" spans="3:101" ht="39.75" customHeight="1" x14ac:dyDescent="0.25">
      <c r="C522" s="8"/>
      <c r="D522" s="9"/>
      <c r="E522" s="8"/>
      <c r="F522" s="9"/>
      <c r="H522" s="10"/>
      <c r="I522" s="8"/>
      <c r="J522" s="3"/>
      <c r="K522" s="45"/>
      <c r="AI522" s="65"/>
      <c r="AJ522" s="66"/>
      <c r="CU522" s="3"/>
      <c r="CV522" s="3"/>
      <c r="CW522" s="3"/>
    </row>
    <row r="523" spans="3:101" ht="39.75" customHeight="1" x14ac:dyDescent="0.25">
      <c r="C523" s="8"/>
      <c r="D523" s="9"/>
      <c r="E523" s="8"/>
      <c r="F523" s="9"/>
      <c r="H523" s="9"/>
      <c r="I523" s="8"/>
      <c r="J523" s="3"/>
      <c r="K523" s="45"/>
      <c r="AI523" s="65"/>
      <c r="AJ523" s="66"/>
      <c r="CU523" s="3"/>
      <c r="CV523" s="3"/>
      <c r="CW523" s="3"/>
    </row>
    <row r="524" spans="3:101" ht="39.75" customHeight="1" x14ac:dyDescent="0.25">
      <c r="C524" s="8"/>
      <c r="D524" s="9"/>
      <c r="E524" s="8"/>
      <c r="F524" s="9"/>
      <c r="H524" s="10"/>
      <c r="I524" s="8"/>
      <c r="J524" s="3"/>
      <c r="K524" s="45"/>
      <c r="AI524" s="65"/>
      <c r="AJ524" s="66"/>
      <c r="CU524" s="3"/>
      <c r="CV524" s="3"/>
      <c r="CW524" s="3"/>
    </row>
    <row r="525" spans="3:101" ht="39.75" customHeight="1" x14ac:dyDescent="0.25">
      <c r="C525" s="8"/>
      <c r="D525" s="9"/>
      <c r="E525" s="8"/>
      <c r="F525" s="9"/>
      <c r="H525" s="9"/>
      <c r="I525" s="8"/>
      <c r="J525" s="3"/>
      <c r="K525" s="45"/>
      <c r="AI525" s="65"/>
      <c r="AJ525" s="66"/>
      <c r="CU525" s="3"/>
      <c r="CV525" s="3"/>
      <c r="CW525" s="3"/>
    </row>
    <row r="526" spans="3:101" ht="39.75" customHeight="1" x14ac:dyDescent="0.25">
      <c r="C526" s="8"/>
      <c r="D526" s="9"/>
      <c r="E526" s="8"/>
      <c r="F526" s="9"/>
      <c r="H526" s="10"/>
      <c r="I526" s="8"/>
      <c r="J526" s="3"/>
      <c r="K526" s="45"/>
      <c r="AI526" s="65"/>
      <c r="AJ526" s="66"/>
      <c r="CU526" s="3"/>
      <c r="CV526" s="3"/>
      <c r="CW526" s="3"/>
    </row>
    <row r="527" spans="3:101" ht="39.75" customHeight="1" x14ac:dyDescent="0.25">
      <c r="C527" s="8"/>
      <c r="D527" s="9"/>
      <c r="E527" s="8"/>
      <c r="F527" s="9"/>
      <c r="H527" s="9"/>
      <c r="I527" s="8"/>
      <c r="J527" s="3"/>
      <c r="K527" s="45"/>
      <c r="AI527" s="65"/>
      <c r="AJ527" s="66"/>
      <c r="CU527" s="3"/>
      <c r="CV527" s="3"/>
      <c r="CW527" s="3"/>
    </row>
    <row r="528" spans="3:101" ht="39.75" customHeight="1" x14ac:dyDescent="0.25">
      <c r="C528" s="8"/>
      <c r="D528" s="9"/>
      <c r="E528" s="8"/>
      <c r="F528" s="9"/>
      <c r="H528" s="10"/>
      <c r="I528" s="8"/>
      <c r="J528" s="3"/>
      <c r="K528" s="45"/>
      <c r="AI528" s="65"/>
      <c r="AJ528" s="66"/>
      <c r="CU528" s="3"/>
      <c r="CV528" s="3"/>
      <c r="CW528" s="3"/>
    </row>
    <row r="529" spans="3:101" ht="39.75" customHeight="1" x14ac:dyDescent="0.25">
      <c r="C529" s="8"/>
      <c r="D529" s="9"/>
      <c r="E529" s="8"/>
      <c r="F529" s="9"/>
      <c r="H529" s="9"/>
      <c r="I529" s="8"/>
      <c r="J529" s="3"/>
      <c r="K529" s="45"/>
      <c r="AI529" s="65"/>
      <c r="AJ529" s="66"/>
      <c r="CU529" s="3"/>
      <c r="CV529" s="3"/>
      <c r="CW529" s="3"/>
    </row>
    <row r="530" spans="3:101" ht="39.75" customHeight="1" x14ac:dyDescent="0.25">
      <c r="C530" s="8"/>
      <c r="D530" s="9"/>
      <c r="E530" s="8"/>
      <c r="F530" s="9"/>
      <c r="H530" s="10"/>
      <c r="I530" s="8"/>
      <c r="J530" s="3"/>
      <c r="K530" s="45"/>
      <c r="AI530" s="65"/>
      <c r="AJ530" s="66"/>
      <c r="CU530" s="3"/>
      <c r="CV530" s="3"/>
      <c r="CW530" s="3"/>
    </row>
    <row r="531" spans="3:101" ht="39.75" customHeight="1" x14ac:dyDescent="0.25">
      <c r="C531" s="8"/>
      <c r="D531" s="9"/>
      <c r="E531" s="8"/>
      <c r="F531" s="9"/>
      <c r="H531" s="9"/>
      <c r="I531" s="8"/>
      <c r="J531" s="3"/>
      <c r="K531" s="45"/>
      <c r="AI531" s="65"/>
      <c r="AJ531" s="66"/>
      <c r="CU531" s="3"/>
      <c r="CV531" s="3"/>
      <c r="CW531" s="3"/>
    </row>
    <row r="532" spans="3:101" ht="39.75" customHeight="1" x14ac:dyDescent="0.25">
      <c r="C532" s="8"/>
      <c r="D532" s="9"/>
      <c r="E532" s="8"/>
      <c r="F532" s="9"/>
      <c r="H532" s="10"/>
      <c r="I532" s="8"/>
      <c r="J532" s="3"/>
      <c r="K532" s="45"/>
      <c r="AI532" s="65"/>
      <c r="AJ532" s="66"/>
      <c r="CU532" s="3"/>
      <c r="CV532" s="3"/>
      <c r="CW532" s="3"/>
    </row>
    <row r="533" spans="3:101" ht="39.75" customHeight="1" x14ac:dyDescent="0.25">
      <c r="C533" s="8"/>
      <c r="D533" s="9"/>
      <c r="E533" s="8"/>
      <c r="F533" s="9"/>
      <c r="H533" s="9"/>
      <c r="I533" s="8"/>
      <c r="J533" s="3"/>
      <c r="K533" s="45"/>
      <c r="AI533" s="65"/>
      <c r="AJ533" s="66"/>
      <c r="CU533" s="3"/>
      <c r="CV533" s="3"/>
      <c r="CW533" s="3"/>
    </row>
    <row r="534" spans="3:101" ht="39.75" customHeight="1" x14ac:dyDescent="0.25">
      <c r="C534" s="8"/>
      <c r="D534" s="9"/>
      <c r="E534" s="8"/>
      <c r="F534" s="9"/>
      <c r="H534" s="10"/>
      <c r="I534" s="8"/>
      <c r="J534" s="3"/>
      <c r="K534" s="45"/>
      <c r="AI534" s="65"/>
      <c r="AJ534" s="66"/>
      <c r="CU534" s="3"/>
      <c r="CV534" s="3"/>
      <c r="CW534" s="3"/>
    </row>
    <row r="535" spans="3:101" ht="39.75" customHeight="1" x14ac:dyDescent="0.25">
      <c r="C535" s="8"/>
      <c r="D535" s="9"/>
      <c r="E535" s="8"/>
      <c r="F535" s="9"/>
      <c r="H535" s="9"/>
      <c r="I535" s="8"/>
      <c r="J535" s="3"/>
      <c r="K535" s="45"/>
      <c r="AI535" s="65"/>
      <c r="AJ535" s="66"/>
      <c r="CU535" s="3"/>
      <c r="CV535" s="3"/>
      <c r="CW535" s="3"/>
    </row>
    <row r="536" spans="3:101" ht="39.75" customHeight="1" x14ac:dyDescent="0.25">
      <c r="C536" s="8"/>
      <c r="D536" s="9"/>
      <c r="E536" s="8"/>
      <c r="F536" s="9"/>
      <c r="H536" s="10"/>
      <c r="I536" s="8"/>
      <c r="J536" s="3"/>
      <c r="K536" s="45"/>
      <c r="AI536" s="65"/>
      <c r="AJ536" s="66"/>
      <c r="CU536" s="3"/>
      <c r="CV536" s="3"/>
      <c r="CW536" s="3"/>
    </row>
    <row r="537" spans="3:101" ht="39.75" customHeight="1" x14ac:dyDescent="0.25">
      <c r="C537" s="8"/>
      <c r="D537" s="9"/>
      <c r="E537" s="8"/>
      <c r="F537" s="9"/>
      <c r="H537" s="9"/>
      <c r="I537" s="8"/>
      <c r="J537" s="3"/>
      <c r="K537" s="45"/>
      <c r="AI537" s="65"/>
      <c r="AJ537" s="66"/>
      <c r="CU537" s="3"/>
      <c r="CV537" s="3"/>
      <c r="CW537" s="3"/>
    </row>
    <row r="538" spans="3:101" ht="39.75" customHeight="1" x14ac:dyDescent="0.25">
      <c r="C538" s="8"/>
      <c r="D538" s="9"/>
      <c r="E538" s="8"/>
      <c r="F538" s="9"/>
      <c r="H538" s="10"/>
      <c r="I538" s="8"/>
      <c r="J538" s="3"/>
      <c r="K538" s="45"/>
      <c r="AI538" s="65"/>
      <c r="AJ538" s="66"/>
      <c r="CU538" s="3"/>
      <c r="CV538" s="3"/>
      <c r="CW538" s="3"/>
    </row>
    <row r="539" spans="3:101" ht="39.75" customHeight="1" x14ac:dyDescent="0.25">
      <c r="C539" s="8"/>
      <c r="D539" s="9"/>
      <c r="E539" s="8"/>
      <c r="F539" s="9"/>
      <c r="H539" s="9"/>
      <c r="I539" s="8"/>
      <c r="J539" s="3"/>
      <c r="K539" s="45"/>
      <c r="AI539" s="65"/>
      <c r="AJ539" s="66"/>
      <c r="CU539" s="3"/>
      <c r="CV539" s="3"/>
      <c r="CW539" s="3"/>
    </row>
    <row r="540" spans="3:101" ht="39.75" customHeight="1" x14ac:dyDescent="0.25">
      <c r="C540" s="8"/>
      <c r="D540" s="9"/>
      <c r="E540" s="8"/>
      <c r="F540" s="9"/>
      <c r="H540" s="10"/>
      <c r="I540" s="8"/>
      <c r="J540" s="3"/>
      <c r="K540" s="45"/>
      <c r="AI540" s="65"/>
      <c r="AJ540" s="66"/>
      <c r="CU540" s="3"/>
      <c r="CV540" s="3"/>
      <c r="CW540" s="3"/>
    </row>
    <row r="541" spans="3:101" ht="39.75" customHeight="1" x14ac:dyDescent="0.25">
      <c r="C541" s="8"/>
      <c r="D541" s="9"/>
      <c r="E541" s="8"/>
      <c r="F541" s="9"/>
      <c r="H541" s="9"/>
      <c r="I541" s="8"/>
      <c r="J541" s="3"/>
      <c r="K541" s="45"/>
      <c r="AI541" s="65"/>
      <c r="AJ541" s="66"/>
      <c r="CU541" s="3"/>
      <c r="CV541" s="3"/>
      <c r="CW541" s="3"/>
    </row>
    <row r="542" spans="3:101" ht="39.75" customHeight="1" x14ac:dyDescent="0.25">
      <c r="C542" s="8"/>
      <c r="D542" s="9"/>
      <c r="E542" s="8"/>
      <c r="F542" s="9"/>
      <c r="H542" s="10"/>
      <c r="I542" s="8"/>
      <c r="J542" s="3"/>
      <c r="K542" s="45"/>
      <c r="AI542" s="65"/>
      <c r="AJ542" s="66"/>
      <c r="CU542" s="3"/>
      <c r="CV542" s="3"/>
      <c r="CW542" s="3"/>
    </row>
    <row r="543" spans="3:101" ht="39.75" customHeight="1" x14ac:dyDescent="0.25">
      <c r="C543" s="8"/>
      <c r="D543" s="9"/>
      <c r="E543" s="8"/>
      <c r="F543" s="9"/>
      <c r="H543" s="9"/>
      <c r="I543" s="8"/>
      <c r="J543" s="3"/>
      <c r="K543" s="45"/>
      <c r="AI543" s="65"/>
      <c r="AJ543" s="66"/>
      <c r="CU543" s="3"/>
      <c r="CV543" s="3"/>
      <c r="CW543" s="3"/>
    </row>
    <row r="544" spans="3:101" ht="39.75" customHeight="1" x14ac:dyDescent="0.25">
      <c r="C544" s="8"/>
      <c r="D544" s="9"/>
      <c r="E544" s="8"/>
      <c r="F544" s="9"/>
      <c r="H544" s="10"/>
      <c r="I544" s="8"/>
      <c r="J544" s="3"/>
      <c r="K544" s="45"/>
      <c r="AI544" s="65"/>
      <c r="AJ544" s="66"/>
      <c r="CU544" s="3"/>
      <c r="CV544" s="3"/>
      <c r="CW544" s="3"/>
    </row>
    <row r="545" spans="3:101" ht="39.75" customHeight="1" x14ac:dyDescent="0.25">
      <c r="C545" s="8"/>
      <c r="D545" s="9"/>
      <c r="E545" s="8"/>
      <c r="F545" s="9"/>
      <c r="H545" s="9"/>
      <c r="I545" s="8"/>
      <c r="J545" s="3"/>
      <c r="K545" s="45"/>
      <c r="AI545" s="65"/>
      <c r="AJ545" s="66"/>
      <c r="CU545" s="3"/>
      <c r="CV545" s="3"/>
      <c r="CW545" s="3"/>
    </row>
    <row r="546" spans="3:101" ht="39.75" customHeight="1" x14ac:dyDescent="0.25">
      <c r="C546" s="8"/>
      <c r="D546" s="9"/>
      <c r="E546" s="8"/>
      <c r="F546" s="9"/>
      <c r="H546" s="10"/>
      <c r="I546" s="8"/>
      <c r="J546" s="3"/>
      <c r="K546" s="45"/>
      <c r="AI546" s="65"/>
      <c r="AJ546" s="66"/>
      <c r="CU546" s="3"/>
      <c r="CV546" s="3"/>
      <c r="CW546" s="3"/>
    </row>
    <row r="547" spans="3:101" ht="39.75" customHeight="1" x14ac:dyDescent="0.25">
      <c r="C547" s="8"/>
      <c r="D547" s="9"/>
      <c r="E547" s="8"/>
      <c r="F547" s="9"/>
      <c r="H547" s="9"/>
      <c r="I547" s="8"/>
      <c r="J547" s="3"/>
      <c r="K547" s="45"/>
      <c r="AI547" s="65"/>
      <c r="AJ547" s="66"/>
      <c r="CU547" s="3"/>
      <c r="CV547" s="3"/>
      <c r="CW547" s="3"/>
    </row>
    <row r="548" spans="3:101" ht="39.75" customHeight="1" x14ac:dyDescent="0.25">
      <c r="C548" s="8"/>
      <c r="D548" s="9"/>
      <c r="E548" s="8"/>
      <c r="F548" s="9"/>
      <c r="H548" s="10"/>
      <c r="I548" s="8"/>
      <c r="J548" s="3"/>
      <c r="K548" s="45"/>
      <c r="AI548" s="65"/>
      <c r="AJ548" s="66"/>
      <c r="CU548" s="3"/>
      <c r="CV548" s="3"/>
      <c r="CW548" s="3"/>
    </row>
    <row r="549" spans="3:101" ht="39.75" customHeight="1" x14ac:dyDescent="0.25">
      <c r="C549" s="8"/>
      <c r="D549" s="9"/>
      <c r="E549" s="8"/>
      <c r="F549" s="9"/>
      <c r="H549" s="9"/>
      <c r="I549" s="8"/>
      <c r="J549" s="3"/>
      <c r="K549" s="45"/>
      <c r="AI549" s="65"/>
      <c r="AJ549" s="66"/>
      <c r="CU549" s="3"/>
      <c r="CV549" s="3"/>
      <c r="CW549" s="3"/>
    </row>
    <row r="550" spans="3:101" ht="39.75" customHeight="1" x14ac:dyDescent="0.25">
      <c r="C550" s="8"/>
      <c r="D550" s="9"/>
      <c r="E550" s="8"/>
      <c r="F550" s="9"/>
      <c r="H550" s="10"/>
      <c r="I550" s="8"/>
      <c r="J550" s="3"/>
      <c r="K550" s="45"/>
      <c r="AI550" s="65"/>
      <c r="AJ550" s="66"/>
      <c r="CU550" s="3"/>
      <c r="CV550" s="3"/>
      <c r="CW550" s="3"/>
    </row>
    <row r="551" spans="3:101" ht="39.75" customHeight="1" x14ac:dyDescent="0.25">
      <c r="C551" s="8"/>
      <c r="D551" s="9"/>
      <c r="E551" s="8"/>
      <c r="F551" s="9"/>
      <c r="H551" s="9"/>
      <c r="I551" s="8"/>
      <c r="J551" s="3"/>
      <c r="K551" s="45"/>
      <c r="AI551" s="65"/>
      <c r="AJ551" s="66"/>
      <c r="CU551" s="3"/>
      <c r="CV551" s="3"/>
      <c r="CW551" s="3"/>
    </row>
    <row r="552" spans="3:101" ht="39.75" customHeight="1" x14ac:dyDescent="0.25">
      <c r="C552" s="8"/>
      <c r="D552" s="9"/>
      <c r="E552" s="8"/>
      <c r="F552" s="9"/>
      <c r="H552" s="10"/>
      <c r="I552" s="8"/>
      <c r="J552" s="3"/>
      <c r="K552" s="45"/>
      <c r="AI552" s="65"/>
      <c r="AJ552" s="66"/>
      <c r="CU552" s="3"/>
      <c r="CV552" s="3"/>
      <c r="CW552" s="3"/>
    </row>
    <row r="553" spans="3:101" ht="39.75" customHeight="1" x14ac:dyDescent="0.25">
      <c r="C553" s="8"/>
      <c r="D553" s="9"/>
      <c r="E553" s="8"/>
      <c r="F553" s="9"/>
      <c r="H553" s="9"/>
      <c r="I553" s="8"/>
      <c r="J553" s="3"/>
      <c r="K553" s="45"/>
      <c r="AI553" s="65"/>
      <c r="AJ553" s="66"/>
      <c r="CU553" s="3"/>
      <c r="CV553" s="3"/>
      <c r="CW553" s="3"/>
    </row>
    <row r="554" spans="3:101" ht="39.75" customHeight="1" x14ac:dyDescent="0.25">
      <c r="C554" s="8"/>
      <c r="D554" s="9"/>
      <c r="E554" s="8"/>
      <c r="F554" s="9"/>
      <c r="H554" s="10"/>
      <c r="I554" s="8"/>
      <c r="J554" s="3"/>
      <c r="K554" s="45"/>
      <c r="AI554" s="65"/>
      <c r="AJ554" s="66"/>
      <c r="CU554" s="3"/>
      <c r="CV554" s="3"/>
      <c r="CW554" s="3"/>
    </row>
    <row r="555" spans="3:101" ht="39.75" customHeight="1" x14ac:dyDescent="0.25">
      <c r="C555" s="8"/>
      <c r="D555" s="9"/>
      <c r="E555" s="8"/>
      <c r="F555" s="9"/>
      <c r="H555" s="9"/>
      <c r="I555" s="8"/>
      <c r="J555" s="3"/>
      <c r="K555" s="45"/>
      <c r="AI555" s="65"/>
      <c r="AJ555" s="66"/>
      <c r="CU555" s="3"/>
      <c r="CV555" s="3"/>
      <c r="CW555" s="3"/>
    </row>
    <row r="556" spans="3:101" ht="39.75" customHeight="1" x14ac:dyDescent="0.25">
      <c r="C556" s="8"/>
      <c r="D556" s="9"/>
      <c r="E556" s="8"/>
      <c r="F556" s="9"/>
      <c r="H556" s="10"/>
      <c r="I556" s="8"/>
      <c r="J556" s="3"/>
      <c r="K556" s="45"/>
      <c r="AI556" s="65"/>
      <c r="AJ556" s="66"/>
      <c r="CU556" s="3"/>
      <c r="CV556" s="3"/>
      <c r="CW556" s="3"/>
    </row>
    <row r="557" spans="3:101" ht="39.75" customHeight="1" x14ac:dyDescent="0.25">
      <c r="C557" s="8"/>
      <c r="D557" s="9"/>
      <c r="E557" s="8"/>
      <c r="F557" s="9"/>
      <c r="H557" s="9"/>
      <c r="I557" s="8"/>
      <c r="J557" s="3"/>
      <c r="K557" s="45"/>
      <c r="AI557" s="65"/>
      <c r="AJ557" s="66"/>
      <c r="CU557" s="3"/>
      <c r="CV557" s="3"/>
      <c r="CW557" s="3"/>
    </row>
    <row r="558" spans="3:101" ht="39.75" customHeight="1" x14ac:dyDescent="0.25">
      <c r="C558" s="8"/>
      <c r="D558" s="9"/>
      <c r="E558" s="8"/>
      <c r="F558" s="9"/>
      <c r="H558" s="10"/>
      <c r="I558" s="8"/>
      <c r="J558" s="3"/>
      <c r="K558" s="45"/>
      <c r="AI558" s="65"/>
      <c r="AJ558" s="66"/>
      <c r="CU558" s="3"/>
      <c r="CV558" s="3"/>
      <c r="CW558" s="3"/>
    </row>
    <row r="559" spans="3:101" ht="39.75" customHeight="1" x14ac:dyDescent="0.25">
      <c r="C559" s="8"/>
      <c r="D559" s="9"/>
      <c r="E559" s="8"/>
      <c r="F559" s="9"/>
      <c r="H559" s="9"/>
      <c r="I559" s="8"/>
      <c r="J559" s="3"/>
      <c r="K559" s="45"/>
      <c r="AI559" s="65"/>
      <c r="AJ559" s="66"/>
      <c r="CU559" s="3"/>
      <c r="CV559" s="3"/>
      <c r="CW559" s="3"/>
    </row>
    <row r="560" spans="3:101" ht="39.75" customHeight="1" x14ac:dyDescent="0.25">
      <c r="C560" s="8"/>
      <c r="D560" s="9"/>
      <c r="E560" s="8"/>
      <c r="F560" s="9"/>
      <c r="H560" s="10"/>
      <c r="I560" s="8"/>
      <c r="J560" s="3"/>
      <c r="K560" s="45"/>
      <c r="AI560" s="65"/>
      <c r="AJ560" s="66"/>
      <c r="CU560" s="3"/>
      <c r="CV560" s="3"/>
      <c r="CW560" s="3"/>
    </row>
    <row r="561" spans="3:101" ht="39.75" customHeight="1" x14ac:dyDescent="0.25">
      <c r="C561" s="8"/>
      <c r="D561" s="9"/>
      <c r="E561" s="8"/>
      <c r="F561" s="9"/>
      <c r="H561" s="9"/>
      <c r="I561" s="8"/>
      <c r="J561" s="3"/>
      <c r="K561" s="45"/>
      <c r="AI561" s="65"/>
      <c r="AJ561" s="66"/>
      <c r="CU561" s="3"/>
      <c r="CV561" s="3"/>
      <c r="CW561" s="3"/>
    </row>
    <row r="562" spans="3:101" ht="39.75" customHeight="1" x14ac:dyDescent="0.25">
      <c r="C562" s="8"/>
      <c r="D562" s="9"/>
      <c r="E562" s="8"/>
      <c r="F562" s="9"/>
      <c r="H562" s="10"/>
      <c r="I562" s="8"/>
      <c r="J562" s="3"/>
      <c r="K562" s="45"/>
      <c r="AI562" s="65"/>
      <c r="AJ562" s="66"/>
      <c r="CU562" s="3"/>
      <c r="CV562" s="3"/>
      <c r="CW562" s="3"/>
    </row>
    <row r="563" spans="3:101" ht="39.75" customHeight="1" x14ac:dyDescent="0.25">
      <c r="C563" s="8"/>
      <c r="D563" s="9"/>
      <c r="E563" s="8"/>
      <c r="F563" s="9"/>
      <c r="H563" s="9"/>
      <c r="I563" s="8"/>
      <c r="J563" s="3"/>
      <c r="K563" s="45"/>
      <c r="AI563" s="65"/>
      <c r="AJ563" s="66"/>
      <c r="CU563" s="3"/>
      <c r="CV563" s="3"/>
      <c r="CW563" s="3"/>
    </row>
    <row r="564" spans="3:101" ht="39.75" customHeight="1" x14ac:dyDescent="0.25">
      <c r="C564" s="8"/>
      <c r="D564" s="9"/>
      <c r="E564" s="8"/>
      <c r="F564" s="9"/>
      <c r="H564" s="10"/>
      <c r="I564" s="8"/>
      <c r="J564" s="3"/>
      <c r="K564" s="45"/>
      <c r="AI564" s="65"/>
      <c r="AJ564" s="66"/>
      <c r="CU564" s="3"/>
      <c r="CV564" s="3"/>
      <c r="CW564" s="3"/>
    </row>
    <row r="565" spans="3:101" ht="39.75" customHeight="1" x14ac:dyDescent="0.25">
      <c r="C565" s="8"/>
      <c r="D565" s="9"/>
      <c r="E565" s="8"/>
      <c r="F565" s="9"/>
      <c r="H565" s="9"/>
      <c r="I565" s="8"/>
      <c r="J565" s="3"/>
      <c r="K565" s="45"/>
      <c r="AI565" s="65"/>
      <c r="AJ565" s="66"/>
      <c r="CU565" s="3"/>
      <c r="CV565" s="3"/>
      <c r="CW565" s="3"/>
    </row>
    <row r="566" spans="3:101" ht="39.75" customHeight="1" x14ac:dyDescent="0.25">
      <c r="C566" s="8"/>
      <c r="D566" s="9"/>
      <c r="E566" s="8"/>
      <c r="F566" s="9"/>
      <c r="H566" s="10"/>
      <c r="I566" s="8"/>
      <c r="J566" s="3"/>
      <c r="K566" s="45"/>
      <c r="AI566" s="65"/>
      <c r="AJ566" s="66"/>
      <c r="CU566" s="3"/>
      <c r="CV566" s="3"/>
      <c r="CW566" s="3"/>
    </row>
    <row r="567" spans="3:101" ht="39.75" customHeight="1" x14ac:dyDescent="0.25">
      <c r="C567" s="8"/>
      <c r="D567" s="9"/>
      <c r="E567" s="8"/>
      <c r="F567" s="9"/>
      <c r="H567" s="9"/>
      <c r="I567" s="8"/>
      <c r="J567" s="3"/>
      <c r="K567" s="45"/>
      <c r="AI567" s="65"/>
      <c r="AJ567" s="66"/>
      <c r="CU567" s="3"/>
      <c r="CV567" s="3"/>
      <c r="CW567" s="3"/>
    </row>
    <row r="568" spans="3:101" ht="39.75" customHeight="1" x14ac:dyDescent="0.25">
      <c r="C568" s="8"/>
      <c r="D568" s="9"/>
      <c r="E568" s="8"/>
      <c r="F568" s="9"/>
      <c r="H568" s="10"/>
      <c r="I568" s="8"/>
      <c r="J568" s="3"/>
      <c r="K568" s="45"/>
      <c r="AI568" s="65"/>
      <c r="AJ568" s="66"/>
      <c r="CU568" s="3"/>
      <c r="CV568" s="3"/>
      <c r="CW568" s="3"/>
    </row>
    <row r="569" spans="3:101" ht="39.75" customHeight="1" x14ac:dyDescent="0.25">
      <c r="C569" s="8"/>
      <c r="D569" s="9"/>
      <c r="E569" s="8"/>
      <c r="F569" s="9"/>
      <c r="H569" s="9"/>
      <c r="I569" s="8"/>
      <c r="J569" s="3"/>
      <c r="K569" s="45"/>
      <c r="AI569" s="65"/>
      <c r="AJ569" s="66"/>
      <c r="CU569" s="3"/>
      <c r="CV569" s="3"/>
      <c r="CW569" s="3"/>
    </row>
    <row r="570" spans="3:101" ht="39.75" customHeight="1" x14ac:dyDescent="0.25">
      <c r="C570" s="8"/>
      <c r="D570" s="9"/>
      <c r="E570" s="8"/>
      <c r="F570" s="9"/>
      <c r="H570" s="10"/>
      <c r="I570" s="8"/>
      <c r="J570" s="3"/>
      <c r="K570" s="45"/>
      <c r="AI570" s="65"/>
      <c r="AJ570" s="66"/>
      <c r="CU570" s="3"/>
      <c r="CV570" s="3"/>
      <c r="CW570" s="3"/>
    </row>
    <row r="571" spans="3:101" ht="39.75" customHeight="1" x14ac:dyDescent="0.25">
      <c r="C571" s="8"/>
      <c r="D571" s="9"/>
      <c r="E571" s="8"/>
      <c r="F571" s="9"/>
      <c r="H571" s="9"/>
      <c r="I571" s="8"/>
      <c r="J571" s="3"/>
      <c r="K571" s="45"/>
      <c r="AI571" s="65"/>
      <c r="AJ571" s="66"/>
      <c r="CU571" s="3"/>
      <c r="CV571" s="3"/>
      <c r="CW571" s="3"/>
    </row>
    <row r="572" spans="3:101" ht="39.75" customHeight="1" x14ac:dyDescent="0.25">
      <c r="C572" s="8"/>
      <c r="D572" s="9"/>
      <c r="E572" s="8"/>
      <c r="F572" s="9"/>
      <c r="H572" s="10"/>
      <c r="I572" s="8"/>
      <c r="J572" s="3"/>
      <c r="K572" s="45"/>
      <c r="AI572" s="65"/>
      <c r="AJ572" s="66"/>
      <c r="CU572" s="3"/>
      <c r="CV572" s="3"/>
      <c r="CW572" s="3"/>
    </row>
    <row r="573" spans="3:101" ht="39.75" customHeight="1" x14ac:dyDescent="0.25">
      <c r="C573" s="8"/>
      <c r="D573" s="9"/>
      <c r="E573" s="8"/>
      <c r="F573" s="9"/>
      <c r="H573" s="9"/>
      <c r="I573" s="8"/>
      <c r="J573" s="3"/>
      <c r="K573" s="45"/>
      <c r="AI573" s="65"/>
      <c r="AJ573" s="66"/>
      <c r="CU573" s="3"/>
      <c r="CV573" s="3"/>
      <c r="CW573" s="3"/>
    </row>
    <row r="574" spans="3:101" ht="39.75" customHeight="1" x14ac:dyDescent="0.25">
      <c r="C574" s="8"/>
      <c r="D574" s="9"/>
      <c r="E574" s="8"/>
      <c r="F574" s="9"/>
      <c r="H574" s="10"/>
      <c r="I574" s="8"/>
      <c r="J574" s="3"/>
      <c r="K574" s="45"/>
      <c r="AI574" s="65"/>
      <c r="AJ574" s="66"/>
      <c r="CU574" s="3"/>
      <c r="CV574" s="3"/>
      <c r="CW574" s="3"/>
    </row>
    <row r="575" spans="3:101" ht="39.75" customHeight="1" x14ac:dyDescent="0.25">
      <c r="C575" s="8"/>
      <c r="D575" s="9"/>
      <c r="E575" s="8"/>
      <c r="F575" s="9"/>
      <c r="H575" s="9"/>
      <c r="I575" s="8"/>
      <c r="J575" s="3"/>
      <c r="K575" s="45"/>
      <c r="AI575" s="65"/>
      <c r="AJ575" s="66"/>
      <c r="CU575" s="3"/>
      <c r="CV575" s="3"/>
      <c r="CW575" s="3"/>
    </row>
    <row r="576" spans="3:101" ht="39.75" customHeight="1" x14ac:dyDescent="0.25">
      <c r="C576" s="8"/>
      <c r="D576" s="9"/>
      <c r="E576" s="8"/>
      <c r="F576" s="9"/>
      <c r="H576" s="10"/>
      <c r="I576" s="8"/>
      <c r="J576" s="3"/>
      <c r="K576" s="45"/>
      <c r="AI576" s="65"/>
      <c r="AJ576" s="66"/>
      <c r="CU576" s="3"/>
      <c r="CV576" s="3"/>
      <c r="CW576" s="3"/>
    </row>
    <row r="577" spans="3:101" ht="39.75" customHeight="1" x14ac:dyDescent="0.25">
      <c r="C577" s="8"/>
      <c r="D577" s="9"/>
      <c r="E577" s="8"/>
      <c r="F577" s="9"/>
      <c r="H577" s="9"/>
      <c r="I577" s="8"/>
      <c r="J577" s="3"/>
      <c r="K577" s="45"/>
      <c r="AI577" s="65"/>
      <c r="AJ577" s="66"/>
      <c r="CU577" s="3"/>
      <c r="CV577" s="3"/>
      <c r="CW577" s="3"/>
    </row>
    <row r="578" spans="3:101" ht="39.75" customHeight="1" x14ac:dyDescent="0.25">
      <c r="C578" s="8"/>
      <c r="D578" s="9"/>
      <c r="E578" s="8"/>
      <c r="F578" s="9"/>
      <c r="H578" s="10"/>
      <c r="I578" s="8"/>
      <c r="J578" s="3"/>
      <c r="K578" s="45"/>
      <c r="AI578" s="65"/>
      <c r="AJ578" s="66"/>
      <c r="CU578" s="3"/>
      <c r="CV578" s="3"/>
      <c r="CW578" s="3"/>
    </row>
    <row r="579" spans="3:101" ht="39.75" customHeight="1" x14ac:dyDescent="0.25">
      <c r="C579" s="8"/>
      <c r="D579" s="9"/>
      <c r="E579" s="8"/>
      <c r="F579" s="9"/>
      <c r="H579" s="9"/>
      <c r="I579" s="8"/>
      <c r="J579" s="3"/>
      <c r="K579" s="45"/>
      <c r="AI579" s="65"/>
      <c r="AJ579" s="66"/>
      <c r="CU579" s="3"/>
      <c r="CV579" s="3"/>
      <c r="CW579" s="3"/>
    </row>
    <row r="580" spans="3:101" ht="39.75" customHeight="1" x14ac:dyDescent="0.25">
      <c r="C580" s="8"/>
      <c r="D580" s="9"/>
      <c r="E580" s="8"/>
      <c r="F580" s="9"/>
      <c r="H580" s="10"/>
      <c r="I580" s="8"/>
      <c r="J580" s="3"/>
      <c r="K580" s="45"/>
      <c r="AI580" s="65"/>
      <c r="AJ580" s="66"/>
      <c r="CU580" s="3"/>
      <c r="CV580" s="3"/>
      <c r="CW580" s="3"/>
    </row>
    <row r="581" spans="3:101" ht="39.75" customHeight="1" x14ac:dyDescent="0.25">
      <c r="C581" s="8"/>
      <c r="D581" s="9"/>
      <c r="E581" s="8"/>
      <c r="F581" s="9"/>
      <c r="H581" s="9"/>
      <c r="I581" s="8"/>
      <c r="J581" s="3"/>
      <c r="K581" s="45"/>
      <c r="AI581" s="65"/>
      <c r="AJ581" s="66"/>
      <c r="CU581" s="3"/>
      <c r="CV581" s="3"/>
      <c r="CW581" s="3"/>
    </row>
    <row r="582" spans="3:101" ht="39.75" customHeight="1" x14ac:dyDescent="0.25">
      <c r="C582" s="8"/>
      <c r="D582" s="9"/>
      <c r="E582" s="8"/>
      <c r="F582" s="9"/>
      <c r="H582" s="10"/>
      <c r="I582" s="8"/>
      <c r="J582" s="3"/>
      <c r="K582" s="45"/>
      <c r="AI582" s="65"/>
      <c r="AJ582" s="66"/>
      <c r="CU582" s="3"/>
      <c r="CV582" s="3"/>
      <c r="CW582" s="3"/>
    </row>
    <row r="583" spans="3:101" ht="39.75" customHeight="1" x14ac:dyDescent="0.25">
      <c r="C583" s="8"/>
      <c r="D583" s="9"/>
      <c r="E583" s="8"/>
      <c r="F583" s="9"/>
      <c r="H583" s="9"/>
      <c r="I583" s="8"/>
      <c r="J583" s="3"/>
      <c r="K583" s="45"/>
      <c r="AI583" s="65"/>
      <c r="AJ583" s="66"/>
      <c r="CU583" s="3"/>
      <c r="CV583" s="3"/>
      <c r="CW583" s="3"/>
    </row>
    <row r="584" spans="3:101" ht="39.75" customHeight="1" x14ac:dyDescent="0.25">
      <c r="C584" s="8"/>
      <c r="D584" s="9"/>
      <c r="E584" s="8"/>
      <c r="F584" s="9"/>
      <c r="H584" s="10"/>
      <c r="I584" s="8"/>
      <c r="J584" s="3"/>
      <c r="K584" s="45"/>
      <c r="AI584" s="65"/>
      <c r="AJ584" s="66"/>
      <c r="CU584" s="3"/>
      <c r="CV584" s="3"/>
      <c r="CW584" s="3"/>
    </row>
    <row r="585" spans="3:101" ht="39.75" customHeight="1" x14ac:dyDescent="0.25">
      <c r="C585" s="8"/>
      <c r="D585" s="9"/>
      <c r="E585" s="8"/>
      <c r="F585" s="9"/>
      <c r="H585" s="9"/>
      <c r="I585" s="8"/>
      <c r="J585" s="3"/>
      <c r="K585" s="45"/>
      <c r="AI585" s="65"/>
      <c r="AJ585" s="66"/>
      <c r="CU585" s="3"/>
      <c r="CV585" s="3"/>
      <c r="CW585" s="3"/>
    </row>
    <row r="586" spans="3:101" ht="39.75" customHeight="1" x14ac:dyDescent="0.25">
      <c r="C586" s="8"/>
      <c r="D586" s="9"/>
      <c r="E586" s="8"/>
      <c r="F586" s="9"/>
      <c r="H586" s="10"/>
      <c r="I586" s="8"/>
      <c r="J586" s="3"/>
      <c r="K586" s="45"/>
      <c r="AI586" s="65"/>
      <c r="AJ586" s="66"/>
      <c r="CU586" s="3"/>
      <c r="CV586" s="3"/>
      <c r="CW586" s="3"/>
    </row>
    <row r="587" spans="3:101" ht="39.75" customHeight="1" x14ac:dyDescent="0.25">
      <c r="C587" s="8"/>
      <c r="D587" s="9"/>
      <c r="E587" s="8"/>
      <c r="F587" s="9"/>
      <c r="H587" s="9"/>
      <c r="I587" s="8"/>
      <c r="J587" s="3"/>
      <c r="K587" s="45"/>
      <c r="AI587" s="65"/>
      <c r="AJ587" s="66"/>
      <c r="CU587" s="3"/>
      <c r="CV587" s="3"/>
      <c r="CW587" s="3"/>
    </row>
    <row r="588" spans="3:101" ht="39.75" customHeight="1" x14ac:dyDescent="0.25">
      <c r="C588" s="8"/>
      <c r="D588" s="9"/>
      <c r="E588" s="8"/>
      <c r="F588" s="9"/>
      <c r="H588" s="10"/>
      <c r="I588" s="8"/>
      <c r="J588" s="3"/>
      <c r="K588" s="45"/>
      <c r="AI588" s="65"/>
      <c r="AJ588" s="66"/>
      <c r="CU588" s="3"/>
      <c r="CV588" s="3"/>
      <c r="CW588" s="3"/>
    </row>
    <row r="589" spans="3:101" ht="39.75" customHeight="1" x14ac:dyDescent="0.25">
      <c r="C589" s="8"/>
      <c r="D589" s="9"/>
      <c r="E589" s="8"/>
      <c r="F589" s="9"/>
      <c r="H589" s="9"/>
      <c r="I589" s="8"/>
      <c r="J589" s="3"/>
      <c r="K589" s="45"/>
      <c r="AI589" s="65"/>
      <c r="AJ589" s="66"/>
      <c r="CU589" s="3"/>
      <c r="CV589" s="3"/>
      <c r="CW589" s="3"/>
    </row>
    <row r="590" spans="3:101" ht="39.75" customHeight="1" x14ac:dyDescent="0.25">
      <c r="C590" s="8"/>
      <c r="D590" s="9"/>
      <c r="E590" s="8"/>
      <c r="F590" s="9"/>
      <c r="H590" s="10"/>
      <c r="I590" s="8"/>
      <c r="J590" s="3"/>
      <c r="K590" s="45"/>
      <c r="AI590" s="65"/>
      <c r="AJ590" s="66"/>
      <c r="CU590" s="3"/>
      <c r="CV590" s="3"/>
      <c r="CW590" s="3"/>
    </row>
    <row r="591" spans="3:101" ht="39.75" customHeight="1" x14ac:dyDescent="0.25">
      <c r="C591" s="8"/>
      <c r="D591" s="9"/>
      <c r="E591" s="8"/>
      <c r="F591" s="9"/>
      <c r="H591" s="9"/>
      <c r="I591" s="8"/>
      <c r="J591" s="3"/>
      <c r="K591" s="45"/>
      <c r="AI591" s="67"/>
      <c r="CU591" s="3"/>
      <c r="CV591" s="3"/>
      <c r="CW591" s="3"/>
    </row>
    <row r="592" spans="3:101" ht="39.75" customHeight="1" x14ac:dyDescent="0.25">
      <c r="C592" s="8"/>
      <c r="D592" s="9"/>
      <c r="E592" s="8"/>
      <c r="F592" s="9"/>
      <c r="H592" s="10"/>
      <c r="I592" s="8"/>
      <c r="J592" s="3"/>
      <c r="K592" s="45"/>
      <c r="AI592" s="67"/>
      <c r="CU592" s="3"/>
      <c r="CV592" s="3"/>
      <c r="CW592" s="3"/>
    </row>
    <row r="593" spans="3:101" ht="39.75" customHeight="1" x14ac:dyDescent="0.25">
      <c r="C593" s="8"/>
      <c r="D593" s="9"/>
      <c r="E593" s="8"/>
      <c r="F593" s="9"/>
      <c r="H593" s="9"/>
      <c r="I593" s="8"/>
      <c r="J593" s="3"/>
      <c r="K593" s="45"/>
      <c r="AI593" s="67"/>
      <c r="CU593" s="3"/>
      <c r="CV593" s="3"/>
      <c r="CW593" s="3"/>
    </row>
    <row r="594" spans="3:101" ht="39.75" customHeight="1" x14ac:dyDescent="0.25">
      <c r="C594" s="8"/>
      <c r="D594" s="9"/>
      <c r="E594" s="8"/>
      <c r="F594" s="9"/>
      <c r="H594" s="10"/>
      <c r="I594" s="8"/>
      <c r="J594" s="3"/>
      <c r="K594" s="45"/>
      <c r="AI594" s="67"/>
      <c r="CU594" s="3"/>
      <c r="CV594" s="3"/>
      <c r="CW594" s="3"/>
    </row>
    <row r="595" spans="3:101" ht="39.75" customHeight="1" x14ac:dyDescent="0.25">
      <c r="C595" s="8"/>
      <c r="D595" s="9"/>
      <c r="E595" s="8"/>
      <c r="F595" s="9"/>
      <c r="H595" s="9"/>
      <c r="I595" s="8"/>
      <c r="J595" s="3"/>
      <c r="K595" s="45"/>
      <c r="AI595" s="67"/>
      <c r="CU595" s="3"/>
      <c r="CV595" s="3"/>
      <c r="CW595" s="3"/>
    </row>
    <row r="596" spans="3:101" ht="39.75" customHeight="1" x14ac:dyDescent="0.25">
      <c r="C596" s="8"/>
      <c r="D596" s="9"/>
      <c r="E596" s="8"/>
      <c r="F596" s="9"/>
      <c r="H596" s="9"/>
      <c r="I596" s="8"/>
      <c r="J596" s="3"/>
      <c r="K596" s="45"/>
      <c r="AI596" s="67"/>
      <c r="CU596" s="3"/>
      <c r="CV596" s="3"/>
      <c r="CW596" s="3"/>
    </row>
    <row r="597" spans="3:101" ht="39.75" customHeight="1" x14ac:dyDescent="0.25">
      <c r="C597" s="8"/>
      <c r="D597" s="9"/>
      <c r="E597" s="8"/>
      <c r="F597" s="9"/>
      <c r="H597" s="9"/>
      <c r="I597" s="8"/>
      <c r="J597" s="3"/>
      <c r="K597" s="45"/>
      <c r="AI597" s="67"/>
      <c r="CU597" s="3"/>
      <c r="CV597" s="3"/>
      <c r="CW597" s="3"/>
    </row>
    <row r="598" spans="3:101" ht="39.75" customHeight="1" x14ac:dyDescent="0.25">
      <c r="C598" s="8"/>
      <c r="D598" s="9"/>
      <c r="E598" s="8"/>
      <c r="F598" s="9"/>
      <c r="H598" s="9"/>
      <c r="I598" s="8"/>
      <c r="J598" s="3"/>
      <c r="K598" s="45"/>
      <c r="AI598" s="67"/>
      <c r="CU598" s="3"/>
      <c r="CV598" s="3"/>
      <c r="CW598" s="3"/>
    </row>
    <row r="599" spans="3:101" ht="39.75" customHeight="1" x14ac:dyDescent="0.25">
      <c r="C599" s="8"/>
      <c r="D599" s="9"/>
      <c r="E599" s="8"/>
      <c r="F599" s="9"/>
      <c r="H599" s="9"/>
      <c r="I599" s="8"/>
      <c r="J599" s="3"/>
      <c r="K599" s="45"/>
      <c r="AI599" s="67"/>
      <c r="CU599" s="3"/>
      <c r="CV599" s="3"/>
      <c r="CW599" s="3"/>
    </row>
    <row r="600" spans="3:101" ht="39.75" customHeight="1" x14ac:dyDescent="0.25">
      <c r="C600" s="8"/>
      <c r="D600" s="9"/>
      <c r="E600" s="8"/>
      <c r="F600" s="9"/>
      <c r="H600" s="9"/>
      <c r="I600" s="8"/>
      <c r="J600" s="3"/>
      <c r="K600" s="45"/>
      <c r="AI600" s="67"/>
      <c r="CU600" s="3"/>
      <c r="CV600" s="3"/>
      <c r="CW600" s="3"/>
    </row>
    <row r="601" spans="3:101" ht="39.75" customHeight="1" x14ac:dyDescent="0.25">
      <c r="C601" s="8"/>
      <c r="D601" s="9"/>
      <c r="E601" s="8"/>
      <c r="F601" s="9"/>
      <c r="H601" s="9"/>
      <c r="I601" s="8"/>
      <c r="J601" s="3"/>
      <c r="K601" s="45"/>
      <c r="AI601" s="67"/>
      <c r="CU601" s="3"/>
      <c r="CV601" s="3"/>
      <c r="CW601" s="3"/>
    </row>
    <row r="602" spans="3:101" ht="39.75" customHeight="1" x14ac:dyDescent="0.25">
      <c r="C602" s="8"/>
      <c r="D602" s="9"/>
      <c r="E602" s="8"/>
      <c r="F602" s="9"/>
      <c r="H602" s="9"/>
      <c r="I602" s="8"/>
      <c r="J602" s="3"/>
      <c r="K602" s="45"/>
      <c r="AI602" s="67"/>
      <c r="CU602" s="3"/>
      <c r="CV602" s="3"/>
      <c r="CW602" s="3"/>
    </row>
    <row r="603" spans="3:101" ht="39.75" customHeight="1" x14ac:dyDescent="0.25">
      <c r="C603" s="8"/>
      <c r="D603" s="9"/>
      <c r="E603" s="8"/>
      <c r="F603" s="9"/>
      <c r="H603" s="9"/>
      <c r="I603" s="8"/>
      <c r="J603" s="3"/>
      <c r="K603" s="45"/>
      <c r="AI603" s="67"/>
      <c r="CU603" s="3"/>
      <c r="CV603" s="3"/>
      <c r="CW603" s="3"/>
    </row>
    <row r="604" spans="3:101" ht="39.75" customHeight="1" x14ac:dyDescent="0.25">
      <c r="C604" s="8"/>
      <c r="D604" s="9"/>
      <c r="E604" s="8"/>
      <c r="F604" s="9"/>
      <c r="H604" s="9"/>
      <c r="I604" s="8"/>
      <c r="J604" s="3"/>
      <c r="K604" s="45"/>
      <c r="AI604" s="67"/>
      <c r="CU604" s="3"/>
      <c r="CV604" s="3"/>
      <c r="CW604" s="3"/>
    </row>
    <row r="605" spans="3:101" ht="39.75" customHeight="1" x14ac:dyDescent="0.25">
      <c r="C605" s="8"/>
      <c r="D605" s="9"/>
      <c r="E605" s="8"/>
      <c r="F605" s="9"/>
      <c r="H605" s="9"/>
      <c r="I605" s="8"/>
      <c r="J605" s="3"/>
      <c r="K605" s="45"/>
      <c r="AI605" s="67"/>
      <c r="CU605" s="3"/>
      <c r="CV605" s="3"/>
      <c r="CW605" s="3"/>
    </row>
    <row r="606" spans="3:101" ht="39.75" customHeight="1" x14ac:dyDescent="0.25">
      <c r="C606" s="8"/>
      <c r="D606" s="9"/>
      <c r="E606" s="8"/>
      <c r="F606" s="9"/>
      <c r="H606" s="9"/>
      <c r="I606" s="8"/>
      <c r="J606" s="3"/>
      <c r="K606" s="45"/>
      <c r="AI606" s="67"/>
      <c r="CU606" s="3"/>
      <c r="CV606" s="3"/>
      <c r="CW606" s="3"/>
    </row>
    <row r="607" spans="3:101" ht="39.75" customHeight="1" x14ac:dyDescent="0.25">
      <c r="C607" s="8"/>
      <c r="D607" s="9"/>
      <c r="E607" s="8"/>
      <c r="F607" s="9"/>
      <c r="H607" s="9"/>
      <c r="I607" s="8"/>
      <c r="J607" s="3"/>
      <c r="K607" s="45"/>
      <c r="AI607" s="67"/>
      <c r="CU607" s="3"/>
      <c r="CV607" s="3"/>
      <c r="CW607" s="3"/>
    </row>
    <row r="608" spans="3:101" ht="39.75" customHeight="1" x14ac:dyDescent="0.25">
      <c r="C608" s="8"/>
      <c r="D608" s="9"/>
      <c r="E608" s="8"/>
      <c r="F608" s="9"/>
      <c r="H608" s="9"/>
      <c r="I608" s="8"/>
      <c r="J608" s="3"/>
      <c r="K608" s="45"/>
      <c r="AI608" s="67"/>
      <c r="CU608" s="3"/>
      <c r="CV608" s="3"/>
      <c r="CW608" s="3"/>
    </row>
    <row r="609" spans="3:101" ht="39.75" customHeight="1" x14ac:dyDescent="0.25">
      <c r="C609" s="8"/>
      <c r="D609" s="9"/>
      <c r="E609" s="8"/>
      <c r="F609" s="9"/>
      <c r="H609" s="9"/>
      <c r="I609" s="8"/>
      <c r="J609" s="3"/>
      <c r="K609" s="45"/>
      <c r="AI609" s="67"/>
      <c r="CU609" s="3"/>
      <c r="CV609" s="3"/>
      <c r="CW609" s="3"/>
    </row>
    <row r="610" spans="3:101" ht="39.75" customHeight="1" x14ac:dyDescent="0.25">
      <c r="C610" s="8"/>
      <c r="D610" s="9"/>
      <c r="E610" s="8"/>
      <c r="F610" s="9"/>
      <c r="H610" s="9"/>
      <c r="I610" s="8"/>
      <c r="J610" s="3"/>
      <c r="K610" s="45"/>
      <c r="AI610" s="67"/>
      <c r="CU610" s="3"/>
      <c r="CV610" s="3"/>
      <c r="CW610" s="3"/>
    </row>
    <row r="611" spans="3:101" ht="39.75" customHeight="1" x14ac:dyDescent="0.25">
      <c r="C611" s="8"/>
      <c r="D611" s="9"/>
      <c r="E611" s="8"/>
      <c r="F611" s="9"/>
      <c r="H611" s="9"/>
      <c r="I611" s="8"/>
      <c r="J611" s="3"/>
      <c r="K611" s="45"/>
      <c r="AI611" s="67"/>
      <c r="CU611" s="3"/>
      <c r="CV611" s="3"/>
      <c r="CW611" s="3"/>
    </row>
    <row r="612" spans="3:101" ht="39.75" customHeight="1" x14ac:dyDescent="0.25">
      <c r="C612" s="8"/>
      <c r="D612" s="9"/>
      <c r="E612" s="8"/>
      <c r="F612" s="9"/>
      <c r="H612" s="9"/>
      <c r="I612" s="8"/>
      <c r="J612" s="3"/>
      <c r="K612" s="45"/>
      <c r="AI612" s="67"/>
      <c r="CU612" s="3"/>
      <c r="CV612" s="3"/>
      <c r="CW612" s="3"/>
    </row>
    <row r="613" spans="3:101" ht="39.75" customHeight="1" x14ac:dyDescent="0.25">
      <c r="C613" s="8"/>
      <c r="D613" s="9"/>
      <c r="E613" s="8"/>
      <c r="F613" s="9"/>
      <c r="H613" s="9"/>
      <c r="I613" s="8"/>
      <c r="J613" s="3"/>
      <c r="K613" s="45"/>
      <c r="AI613" s="67"/>
      <c r="CU613" s="3"/>
      <c r="CV613" s="3"/>
      <c r="CW613" s="3"/>
    </row>
    <row r="614" spans="3:101" ht="39.75" customHeight="1" x14ac:dyDescent="0.25">
      <c r="C614" s="8"/>
      <c r="D614" s="9"/>
      <c r="E614" s="8"/>
      <c r="F614" s="9"/>
      <c r="H614" s="9"/>
      <c r="I614" s="8"/>
      <c r="J614" s="3"/>
      <c r="K614" s="45"/>
      <c r="AI614" s="67"/>
      <c r="CU614" s="3"/>
      <c r="CV614" s="3"/>
      <c r="CW614" s="3"/>
    </row>
    <row r="615" spans="3:101" ht="39.75" customHeight="1" x14ac:dyDescent="0.25">
      <c r="C615" s="8"/>
      <c r="D615" s="9"/>
      <c r="E615" s="8"/>
      <c r="F615" s="9"/>
      <c r="H615" s="9"/>
      <c r="I615" s="8"/>
      <c r="J615" s="3"/>
      <c r="K615" s="45"/>
      <c r="AI615" s="67"/>
      <c r="CU615" s="3"/>
      <c r="CV615" s="3"/>
      <c r="CW615" s="3"/>
    </row>
    <row r="616" spans="3:101" ht="39.75" customHeight="1" x14ac:dyDescent="0.25">
      <c r="C616" s="8"/>
      <c r="D616" s="9"/>
      <c r="E616" s="8"/>
      <c r="F616" s="9"/>
      <c r="H616" s="9"/>
      <c r="I616" s="8"/>
      <c r="J616" s="3"/>
      <c r="K616" s="45"/>
      <c r="AI616" s="67"/>
      <c r="CU616" s="3"/>
      <c r="CV616" s="3"/>
      <c r="CW616" s="3"/>
    </row>
    <row r="617" spans="3:101" ht="39.75" customHeight="1" x14ac:dyDescent="0.25">
      <c r="C617" s="8"/>
      <c r="D617" s="9"/>
      <c r="E617" s="8"/>
      <c r="F617" s="9"/>
      <c r="H617" s="9"/>
      <c r="I617" s="8"/>
      <c r="J617" s="3"/>
      <c r="K617" s="45"/>
      <c r="AI617" s="67"/>
      <c r="CU617" s="3"/>
      <c r="CV617" s="3"/>
      <c r="CW617" s="3"/>
    </row>
    <row r="618" spans="3:101" ht="39.75" customHeight="1" x14ac:dyDescent="0.25">
      <c r="C618" s="8"/>
      <c r="D618" s="9"/>
      <c r="E618" s="8"/>
      <c r="F618" s="9"/>
      <c r="H618" s="9"/>
      <c r="I618" s="8"/>
      <c r="J618" s="3"/>
      <c r="K618" s="45"/>
      <c r="AI618" s="67"/>
      <c r="CU618" s="3"/>
      <c r="CV618" s="3"/>
      <c r="CW618" s="3"/>
    </row>
    <row r="619" spans="3:101" ht="39.75" customHeight="1" x14ac:dyDescent="0.25">
      <c r="C619" s="8"/>
      <c r="D619" s="9"/>
      <c r="E619" s="8"/>
      <c r="F619" s="9"/>
      <c r="H619" s="9"/>
      <c r="I619" s="8"/>
      <c r="J619" s="3"/>
      <c r="K619" s="45"/>
      <c r="AI619" s="67"/>
      <c r="CU619" s="3"/>
      <c r="CV619" s="3"/>
      <c r="CW619" s="3"/>
    </row>
    <row r="620" spans="3:101" ht="39.75" customHeight="1" x14ac:dyDescent="0.25">
      <c r="C620" s="8"/>
      <c r="D620" s="9"/>
      <c r="E620" s="8"/>
      <c r="F620" s="9"/>
      <c r="H620" s="9"/>
      <c r="I620" s="8"/>
      <c r="J620" s="3"/>
      <c r="K620" s="45"/>
      <c r="AI620" s="67"/>
      <c r="CU620" s="3"/>
      <c r="CV620" s="3"/>
      <c r="CW620" s="3"/>
    </row>
    <row r="621" spans="3:101" ht="39.75" customHeight="1" x14ac:dyDescent="0.25">
      <c r="C621" s="8"/>
      <c r="D621" s="9"/>
      <c r="E621" s="8"/>
      <c r="F621" s="9"/>
      <c r="H621" s="9"/>
      <c r="I621" s="8"/>
      <c r="J621" s="3"/>
      <c r="K621" s="45"/>
      <c r="AI621" s="67"/>
      <c r="CU621" s="3"/>
      <c r="CV621" s="3"/>
      <c r="CW621" s="3"/>
    </row>
    <row r="622" spans="3:101" ht="39.75" customHeight="1" x14ac:dyDescent="0.25">
      <c r="C622" s="8"/>
      <c r="D622" s="9"/>
      <c r="E622" s="8"/>
      <c r="F622" s="9"/>
      <c r="H622" s="9"/>
      <c r="I622" s="8"/>
      <c r="J622" s="3"/>
      <c r="K622" s="45"/>
      <c r="AI622" s="67"/>
      <c r="CU622" s="3"/>
      <c r="CV622" s="3"/>
      <c r="CW622" s="3"/>
    </row>
    <row r="623" spans="3:101" ht="39.75" customHeight="1" x14ac:dyDescent="0.25">
      <c r="C623" s="8"/>
      <c r="D623" s="9"/>
      <c r="E623" s="8"/>
      <c r="F623" s="9"/>
      <c r="H623" s="9"/>
      <c r="I623" s="8"/>
      <c r="J623" s="3"/>
      <c r="K623" s="45"/>
      <c r="AI623" s="67"/>
      <c r="CU623" s="3"/>
      <c r="CV623" s="3"/>
      <c r="CW623" s="3"/>
    </row>
    <row r="624" spans="3:101" ht="39.75" customHeight="1" x14ac:dyDescent="0.25">
      <c r="C624" s="8"/>
      <c r="D624" s="9"/>
      <c r="E624" s="8"/>
      <c r="F624" s="9"/>
      <c r="H624" s="9"/>
      <c r="I624" s="8"/>
      <c r="J624" s="3"/>
      <c r="K624" s="45"/>
      <c r="AI624" s="67"/>
      <c r="CU624" s="3"/>
      <c r="CV624" s="3"/>
      <c r="CW624" s="3"/>
    </row>
    <row r="625" spans="3:101" ht="39.75" customHeight="1" x14ac:dyDescent="0.25">
      <c r="C625" s="8"/>
      <c r="D625" s="9"/>
      <c r="E625" s="8"/>
      <c r="F625" s="9"/>
      <c r="H625" s="9"/>
      <c r="I625" s="8"/>
      <c r="J625" s="3"/>
      <c r="K625" s="45"/>
      <c r="AI625" s="67"/>
      <c r="CU625" s="3"/>
      <c r="CV625" s="3"/>
      <c r="CW625" s="3"/>
    </row>
    <row r="626" spans="3:101" ht="39.75" customHeight="1" x14ac:dyDescent="0.25">
      <c r="C626" s="8"/>
      <c r="D626" s="9"/>
      <c r="E626" s="8"/>
      <c r="F626" s="9"/>
      <c r="H626" s="9"/>
      <c r="I626" s="8"/>
      <c r="J626" s="3"/>
      <c r="K626" s="45"/>
      <c r="AI626" s="67"/>
      <c r="CU626" s="3"/>
      <c r="CV626" s="3"/>
      <c r="CW626" s="3"/>
    </row>
    <row r="627" spans="3:101" ht="39.75" customHeight="1" x14ac:dyDescent="0.25">
      <c r="C627" s="8"/>
      <c r="D627" s="9"/>
      <c r="E627" s="8"/>
      <c r="F627" s="9"/>
      <c r="H627" s="9"/>
      <c r="I627" s="8"/>
      <c r="J627" s="3"/>
      <c r="K627" s="45"/>
      <c r="AI627" s="67"/>
      <c r="CU627" s="3"/>
      <c r="CV627" s="3"/>
      <c r="CW627" s="3"/>
    </row>
    <row r="628" spans="3:101" ht="39.75" customHeight="1" x14ac:dyDescent="0.25">
      <c r="C628" s="8"/>
      <c r="D628" s="9"/>
      <c r="E628" s="8"/>
      <c r="F628" s="9"/>
      <c r="H628" s="9"/>
      <c r="I628" s="8"/>
      <c r="J628" s="3"/>
      <c r="K628" s="45"/>
      <c r="AI628" s="67"/>
      <c r="CU628" s="3"/>
      <c r="CV628" s="3"/>
      <c r="CW628" s="3"/>
    </row>
    <row r="629" spans="3:101" ht="39.75" customHeight="1" x14ac:dyDescent="0.25">
      <c r="C629" s="8"/>
      <c r="D629" s="9"/>
      <c r="E629" s="8"/>
      <c r="F629" s="9"/>
      <c r="H629" s="9"/>
      <c r="I629" s="8"/>
      <c r="J629" s="3"/>
      <c r="K629" s="45"/>
      <c r="AI629" s="67"/>
      <c r="CU629" s="3"/>
      <c r="CV629" s="3"/>
      <c r="CW629" s="3"/>
    </row>
    <row r="630" spans="3:101" ht="39.75" customHeight="1" x14ac:dyDescent="0.25">
      <c r="C630" s="8"/>
      <c r="D630" s="9"/>
      <c r="E630" s="8"/>
      <c r="F630" s="9"/>
      <c r="H630" s="9"/>
      <c r="I630" s="8"/>
      <c r="J630" s="3"/>
      <c r="K630" s="45"/>
      <c r="AI630" s="67"/>
      <c r="CU630" s="3"/>
      <c r="CV630" s="3"/>
      <c r="CW630" s="3"/>
    </row>
    <row r="631" spans="3:101" ht="39.75" customHeight="1" x14ac:dyDescent="0.25">
      <c r="C631" s="8"/>
      <c r="D631" s="9"/>
      <c r="E631" s="8"/>
      <c r="F631" s="9"/>
      <c r="H631" s="9"/>
      <c r="I631" s="8"/>
      <c r="J631" s="3"/>
      <c r="K631" s="45"/>
      <c r="AI631" s="67"/>
      <c r="CU631" s="3"/>
      <c r="CV631" s="3"/>
      <c r="CW631" s="3"/>
    </row>
    <row r="632" spans="3:101" ht="39.75" customHeight="1" x14ac:dyDescent="0.25">
      <c r="C632" s="8"/>
      <c r="D632" s="9"/>
      <c r="E632" s="8"/>
      <c r="F632" s="9"/>
      <c r="H632" s="9"/>
      <c r="I632" s="8"/>
      <c r="J632" s="3"/>
      <c r="K632" s="45"/>
      <c r="AI632" s="67"/>
      <c r="CU632" s="3"/>
      <c r="CV632" s="3"/>
      <c r="CW632" s="3"/>
    </row>
    <row r="633" spans="3:101" ht="39.75" customHeight="1" x14ac:dyDescent="0.25">
      <c r="C633" s="8"/>
      <c r="D633" s="9"/>
      <c r="E633" s="8"/>
      <c r="F633" s="9"/>
      <c r="H633" s="9"/>
      <c r="I633" s="8"/>
      <c r="J633" s="3"/>
      <c r="K633" s="45"/>
      <c r="AI633" s="67"/>
      <c r="CU633" s="3"/>
      <c r="CV633" s="3"/>
      <c r="CW633" s="3"/>
    </row>
    <row r="634" spans="3:101" ht="39.75" customHeight="1" x14ac:dyDescent="0.25">
      <c r="C634" s="8"/>
      <c r="D634" s="9"/>
      <c r="E634" s="8"/>
      <c r="F634" s="9"/>
      <c r="H634" s="9"/>
      <c r="I634" s="8"/>
      <c r="J634" s="3"/>
      <c r="K634" s="45"/>
      <c r="AI634" s="67"/>
      <c r="CU634" s="3"/>
      <c r="CV634" s="3"/>
      <c r="CW634" s="3"/>
    </row>
    <row r="635" spans="3:101" ht="39.75" customHeight="1" x14ac:dyDescent="0.25">
      <c r="C635" s="8"/>
      <c r="D635" s="9"/>
      <c r="E635" s="8"/>
      <c r="F635" s="9"/>
      <c r="H635" s="9"/>
      <c r="I635" s="8"/>
      <c r="J635" s="3"/>
      <c r="K635" s="45"/>
      <c r="AI635" s="67"/>
      <c r="CU635" s="3"/>
      <c r="CV635" s="3"/>
      <c r="CW635" s="3"/>
    </row>
    <row r="636" spans="3:101" ht="39.75" customHeight="1" x14ac:dyDescent="0.25">
      <c r="C636" s="8"/>
      <c r="D636" s="9"/>
      <c r="E636" s="8"/>
      <c r="F636" s="9"/>
      <c r="H636" s="9"/>
      <c r="I636" s="8"/>
      <c r="J636" s="3"/>
      <c r="K636" s="45"/>
      <c r="AI636" s="67"/>
      <c r="CU636" s="3"/>
      <c r="CV636" s="3"/>
      <c r="CW636" s="3"/>
    </row>
    <row r="637" spans="3:101" ht="39.75" customHeight="1" x14ac:dyDescent="0.25">
      <c r="C637" s="8"/>
      <c r="D637" s="9"/>
      <c r="E637" s="8"/>
      <c r="F637" s="9"/>
      <c r="H637" s="9"/>
      <c r="I637" s="8"/>
      <c r="J637" s="3"/>
      <c r="K637" s="45"/>
      <c r="AI637" s="67"/>
      <c r="CU637" s="3"/>
      <c r="CV637" s="3"/>
      <c r="CW637" s="3"/>
    </row>
    <row r="638" spans="3:101" ht="39.75" customHeight="1" x14ac:dyDescent="0.25">
      <c r="C638" s="8"/>
      <c r="D638" s="9"/>
      <c r="E638" s="8"/>
      <c r="F638" s="9"/>
      <c r="H638" s="9"/>
      <c r="I638" s="8"/>
      <c r="J638" s="3"/>
      <c r="K638" s="45"/>
      <c r="AI638" s="67"/>
      <c r="CU638" s="3"/>
      <c r="CV638" s="3"/>
      <c r="CW638" s="3"/>
    </row>
    <row r="639" spans="3:101" ht="39.75" customHeight="1" x14ac:dyDescent="0.25">
      <c r="C639" s="8"/>
      <c r="D639" s="9"/>
      <c r="E639" s="8"/>
      <c r="F639" s="9"/>
      <c r="H639" s="9"/>
      <c r="I639" s="8"/>
      <c r="J639" s="3"/>
      <c r="K639" s="45"/>
      <c r="AI639" s="67"/>
      <c r="CU639" s="3"/>
      <c r="CV639" s="3"/>
      <c r="CW639" s="3"/>
    </row>
    <row r="640" spans="3:101" ht="39.75" customHeight="1" x14ac:dyDescent="0.25">
      <c r="C640" s="8"/>
      <c r="D640" s="9"/>
      <c r="E640" s="8"/>
      <c r="F640" s="9"/>
      <c r="H640" s="9"/>
      <c r="I640" s="8"/>
      <c r="J640" s="3"/>
      <c r="K640" s="45"/>
      <c r="AI640" s="67"/>
      <c r="CU640" s="3"/>
      <c r="CV640" s="3"/>
      <c r="CW640" s="3"/>
    </row>
    <row r="641" spans="3:101" ht="39.75" customHeight="1" x14ac:dyDescent="0.25">
      <c r="C641" s="8"/>
      <c r="D641" s="9"/>
      <c r="E641" s="8"/>
      <c r="F641" s="9"/>
      <c r="H641" s="9"/>
      <c r="I641" s="8"/>
      <c r="J641" s="3"/>
      <c r="K641" s="45"/>
      <c r="AI641" s="67"/>
      <c r="CU641" s="3"/>
      <c r="CV641" s="3"/>
      <c r="CW641" s="3"/>
    </row>
    <row r="642" spans="3:101" ht="39.75" customHeight="1" x14ac:dyDescent="0.25">
      <c r="C642" s="8"/>
      <c r="D642" s="9"/>
      <c r="E642" s="8"/>
      <c r="F642" s="9"/>
      <c r="H642" s="9"/>
      <c r="I642" s="8"/>
      <c r="J642" s="3"/>
      <c r="K642" s="45"/>
      <c r="AI642" s="67"/>
      <c r="CU642" s="3"/>
      <c r="CV642" s="3"/>
      <c r="CW642" s="3"/>
    </row>
    <row r="643" spans="3:101" ht="39.75" customHeight="1" x14ac:dyDescent="0.25">
      <c r="C643" s="8"/>
      <c r="D643" s="9"/>
      <c r="E643" s="8"/>
      <c r="F643" s="9"/>
      <c r="H643" s="9"/>
      <c r="I643" s="8"/>
      <c r="J643" s="3"/>
      <c r="K643" s="45"/>
      <c r="CU643" s="3"/>
      <c r="CV643" s="3"/>
      <c r="CW643" s="3"/>
    </row>
    <row r="644" spans="3:101" ht="39.75" customHeight="1" x14ac:dyDescent="0.25">
      <c r="C644" s="8"/>
      <c r="D644" s="9"/>
      <c r="E644" s="8"/>
      <c r="F644" s="9"/>
      <c r="H644" s="9"/>
      <c r="I644" s="8"/>
      <c r="J644" s="3"/>
      <c r="K644" s="45"/>
      <c r="CU644" s="3"/>
      <c r="CV644" s="3"/>
      <c r="CW644" s="3"/>
    </row>
    <row r="645" spans="3:101" ht="39.75" customHeight="1" x14ac:dyDescent="0.25">
      <c r="C645" s="8"/>
      <c r="D645" s="9"/>
      <c r="E645" s="8"/>
      <c r="F645" s="9"/>
      <c r="H645" s="9"/>
      <c r="I645" s="8"/>
      <c r="J645" s="3"/>
      <c r="K645" s="45"/>
      <c r="CU645" s="3"/>
      <c r="CV645" s="3"/>
      <c r="CW645" s="3"/>
    </row>
    <row r="646" spans="3:101" ht="39.75" customHeight="1" x14ac:dyDescent="0.25">
      <c r="C646" s="8"/>
      <c r="D646" s="9"/>
      <c r="E646" s="8"/>
      <c r="F646" s="9"/>
      <c r="H646" s="9"/>
      <c r="I646" s="8"/>
      <c r="J646" s="3"/>
      <c r="K646" s="45"/>
      <c r="CU646" s="3"/>
      <c r="CV646" s="3"/>
      <c r="CW646" s="3"/>
    </row>
    <row r="647" spans="3:101" ht="39.75" customHeight="1" x14ac:dyDescent="0.25">
      <c r="C647" s="8"/>
      <c r="D647" s="9"/>
      <c r="E647" s="8"/>
      <c r="F647" s="9"/>
      <c r="H647" s="9"/>
      <c r="I647" s="8"/>
      <c r="J647" s="3"/>
      <c r="K647" s="45"/>
      <c r="CU647" s="3"/>
      <c r="CV647" s="3"/>
      <c r="CW647" s="3"/>
    </row>
    <row r="648" spans="3:101" ht="39.75" customHeight="1" x14ac:dyDescent="0.25">
      <c r="C648" s="8"/>
      <c r="D648" s="9"/>
      <c r="E648" s="8"/>
      <c r="F648" s="9"/>
      <c r="H648" s="9"/>
      <c r="I648" s="8"/>
      <c r="J648" s="3"/>
      <c r="K648" s="45"/>
      <c r="CU648" s="3"/>
      <c r="CV648" s="3"/>
      <c r="CW648" s="3"/>
    </row>
    <row r="649" spans="3:101" ht="39.75" customHeight="1" x14ac:dyDescent="0.25">
      <c r="C649" s="8"/>
      <c r="D649" s="9"/>
      <c r="E649" s="8"/>
      <c r="F649" s="9"/>
      <c r="H649" s="9"/>
      <c r="I649" s="8"/>
      <c r="J649" s="3"/>
      <c r="K649" s="45"/>
      <c r="CU649" s="3"/>
      <c r="CV649" s="3"/>
      <c r="CW649" s="3"/>
    </row>
    <row r="650" spans="3:101" ht="39.75" customHeight="1" x14ac:dyDescent="0.25">
      <c r="C650" s="8"/>
      <c r="D650" s="9"/>
      <c r="E650" s="8"/>
      <c r="F650" s="9"/>
      <c r="H650" s="9"/>
      <c r="I650" s="8"/>
      <c r="J650" s="3"/>
      <c r="K650" s="45"/>
      <c r="CU650" s="3"/>
      <c r="CV650" s="3"/>
      <c r="CW650" s="3"/>
    </row>
    <row r="651" spans="3:101" ht="39.75" customHeight="1" x14ac:dyDescent="0.25">
      <c r="C651" s="8"/>
      <c r="D651" s="9"/>
      <c r="E651" s="8"/>
      <c r="F651" s="9"/>
      <c r="H651" s="9"/>
      <c r="I651" s="8"/>
      <c r="J651" s="3"/>
      <c r="K651" s="45"/>
      <c r="CU651" s="3"/>
      <c r="CV651" s="3"/>
      <c r="CW651" s="3"/>
    </row>
    <row r="652" spans="3:101" ht="39.75" customHeight="1" x14ac:dyDescent="0.25">
      <c r="C652" s="8"/>
      <c r="D652" s="9"/>
      <c r="E652" s="8"/>
      <c r="F652" s="9"/>
      <c r="H652" s="9"/>
      <c r="I652" s="8"/>
      <c r="J652" s="3"/>
      <c r="K652" s="45"/>
      <c r="CU652" s="3"/>
      <c r="CV652" s="3"/>
      <c r="CW652" s="3"/>
    </row>
    <row r="653" spans="3:101" ht="39.75" customHeight="1" x14ac:dyDescent="0.25">
      <c r="C653" s="8"/>
      <c r="D653" s="9"/>
      <c r="E653" s="8"/>
      <c r="F653" s="9"/>
      <c r="H653" s="9"/>
      <c r="I653" s="8"/>
      <c r="J653" s="3"/>
      <c r="K653" s="45"/>
      <c r="CU653" s="3"/>
      <c r="CV653" s="3"/>
      <c r="CW653" s="3"/>
    </row>
    <row r="654" spans="3:101" ht="39.75" customHeight="1" x14ac:dyDescent="0.25">
      <c r="C654" s="8"/>
      <c r="D654" s="9"/>
      <c r="E654" s="8"/>
      <c r="F654" s="9"/>
      <c r="H654" s="9"/>
      <c r="I654" s="8"/>
      <c r="J654" s="3"/>
      <c r="K654" s="45"/>
      <c r="CU654" s="3"/>
      <c r="CV654" s="3"/>
      <c r="CW654" s="3"/>
    </row>
    <row r="655" spans="3:101" ht="39.75" customHeight="1" x14ac:dyDescent="0.25">
      <c r="C655" s="8"/>
      <c r="D655" s="9"/>
      <c r="E655" s="8"/>
      <c r="F655" s="9"/>
      <c r="H655" s="9"/>
      <c r="I655" s="8"/>
      <c r="J655" s="3"/>
      <c r="K655" s="45"/>
      <c r="CU655" s="3"/>
      <c r="CV655" s="3"/>
      <c r="CW655" s="3"/>
    </row>
    <row r="656" spans="3:101" ht="39.75" customHeight="1" x14ac:dyDescent="0.25">
      <c r="C656" s="8"/>
      <c r="D656" s="9"/>
      <c r="E656" s="8"/>
      <c r="F656" s="9"/>
      <c r="H656" s="9"/>
      <c r="I656" s="8"/>
      <c r="J656" s="3"/>
      <c r="K656" s="45"/>
      <c r="CU656" s="3"/>
      <c r="CV656" s="3"/>
      <c r="CW656" s="3"/>
    </row>
    <row r="657" spans="3:101" ht="39.75" customHeight="1" x14ac:dyDescent="0.25">
      <c r="C657" s="8"/>
      <c r="D657" s="9"/>
      <c r="E657" s="8"/>
      <c r="F657" s="9"/>
      <c r="H657" s="9"/>
      <c r="I657" s="8"/>
      <c r="J657" s="3"/>
      <c r="K657" s="45"/>
      <c r="CU657" s="3"/>
      <c r="CV657" s="3"/>
      <c r="CW657" s="3"/>
    </row>
    <row r="658" spans="3:101" ht="39.75" customHeight="1" x14ac:dyDescent="0.25">
      <c r="C658" s="8"/>
      <c r="D658" s="9"/>
      <c r="E658" s="8"/>
      <c r="F658" s="9"/>
      <c r="H658" s="9"/>
      <c r="I658" s="8"/>
      <c r="J658" s="3"/>
      <c r="K658" s="45"/>
      <c r="CU658" s="3"/>
      <c r="CV658" s="3"/>
      <c r="CW658" s="3"/>
    </row>
    <row r="659" spans="3:101" ht="39.75" customHeight="1" x14ac:dyDescent="0.25">
      <c r="C659" s="8"/>
      <c r="D659" s="9"/>
      <c r="E659" s="8"/>
      <c r="F659" s="9"/>
      <c r="H659" s="9"/>
      <c r="I659" s="8"/>
      <c r="J659" s="3"/>
      <c r="K659" s="45"/>
      <c r="CU659" s="3"/>
      <c r="CV659" s="3"/>
      <c r="CW659" s="3"/>
    </row>
    <row r="660" spans="3:101" ht="39.75" customHeight="1" x14ac:dyDescent="0.25">
      <c r="C660" s="8"/>
      <c r="D660" s="9"/>
      <c r="E660" s="8"/>
      <c r="F660" s="9"/>
      <c r="H660" s="9"/>
      <c r="I660" s="8"/>
      <c r="J660" s="3"/>
      <c r="K660" s="45"/>
      <c r="CU660" s="3"/>
      <c r="CV660" s="3"/>
      <c r="CW660" s="3"/>
    </row>
    <row r="661" spans="3:101" ht="39.75" customHeight="1" x14ac:dyDescent="0.25">
      <c r="C661" s="8"/>
      <c r="D661" s="9"/>
      <c r="E661" s="8"/>
      <c r="F661" s="9"/>
      <c r="H661" s="9"/>
      <c r="I661" s="8"/>
      <c r="J661" s="3"/>
      <c r="K661" s="45"/>
      <c r="CU661" s="3"/>
      <c r="CV661" s="3"/>
      <c r="CW661" s="3"/>
    </row>
    <row r="662" spans="3:101" ht="39.75" customHeight="1" x14ac:dyDescent="0.25">
      <c r="C662" s="8"/>
      <c r="D662" s="9"/>
      <c r="E662" s="8"/>
      <c r="F662" s="9"/>
      <c r="H662" s="9"/>
      <c r="I662" s="8"/>
      <c r="J662" s="3"/>
      <c r="K662" s="45"/>
      <c r="CU662" s="3"/>
      <c r="CV662" s="3"/>
      <c r="CW662" s="3"/>
    </row>
    <row r="663" spans="3:101" ht="39.75" customHeight="1" x14ac:dyDescent="0.25">
      <c r="C663" s="8"/>
      <c r="D663" s="9"/>
      <c r="E663" s="8"/>
      <c r="F663" s="9"/>
      <c r="H663" s="9"/>
      <c r="I663" s="8"/>
      <c r="J663" s="3"/>
      <c r="K663" s="45"/>
      <c r="CU663" s="3"/>
      <c r="CV663" s="3"/>
      <c r="CW663" s="3"/>
    </row>
    <row r="664" spans="3:101" ht="39.75" customHeight="1" x14ac:dyDescent="0.25">
      <c r="C664" s="8"/>
      <c r="D664" s="9"/>
      <c r="E664" s="8"/>
      <c r="F664" s="9"/>
      <c r="H664" s="9"/>
      <c r="I664" s="8"/>
      <c r="J664" s="3"/>
      <c r="K664" s="45"/>
      <c r="CU664" s="3"/>
      <c r="CV664" s="3"/>
      <c r="CW664" s="3"/>
    </row>
    <row r="665" spans="3:101" ht="39.75" customHeight="1" x14ac:dyDescent="0.25">
      <c r="C665" s="8"/>
      <c r="D665" s="9"/>
      <c r="E665" s="8"/>
      <c r="F665" s="9"/>
      <c r="H665" s="9"/>
      <c r="I665" s="8"/>
      <c r="J665" s="3"/>
      <c r="K665" s="45"/>
      <c r="CU665" s="3"/>
      <c r="CV665" s="3"/>
      <c r="CW665" s="3"/>
    </row>
    <row r="666" spans="3:101" ht="39.75" customHeight="1" x14ac:dyDescent="0.25">
      <c r="C666" s="8"/>
      <c r="D666" s="9"/>
      <c r="E666" s="8"/>
      <c r="F666" s="9"/>
      <c r="H666" s="9"/>
      <c r="I666" s="8"/>
      <c r="J666" s="3"/>
      <c r="K666" s="45"/>
      <c r="CU666" s="3"/>
      <c r="CV666" s="3"/>
      <c r="CW666" s="3"/>
    </row>
    <row r="667" spans="3:101" ht="39.75" customHeight="1" x14ac:dyDescent="0.25">
      <c r="C667" s="8"/>
      <c r="D667" s="9"/>
      <c r="E667" s="8"/>
      <c r="F667" s="9"/>
      <c r="H667" s="9"/>
      <c r="I667" s="8"/>
      <c r="J667" s="3"/>
      <c r="K667" s="45"/>
      <c r="CU667" s="3"/>
      <c r="CV667" s="3"/>
      <c r="CW667" s="3"/>
    </row>
    <row r="668" spans="3:101" ht="39.75" customHeight="1" x14ac:dyDescent="0.25">
      <c r="C668" s="8"/>
      <c r="D668" s="9"/>
      <c r="E668" s="8"/>
      <c r="F668" s="9"/>
      <c r="H668" s="9"/>
      <c r="I668" s="8"/>
      <c r="J668" s="3"/>
      <c r="K668" s="45"/>
      <c r="CU668" s="3"/>
      <c r="CV668" s="3"/>
      <c r="CW668" s="3"/>
    </row>
    <row r="669" spans="3:101" ht="39.75" customHeight="1" x14ac:dyDescent="0.25">
      <c r="C669" s="8"/>
      <c r="D669" s="9"/>
      <c r="E669" s="8"/>
      <c r="F669" s="9"/>
      <c r="H669" s="9"/>
      <c r="I669" s="8"/>
      <c r="J669" s="3"/>
      <c r="K669" s="45"/>
      <c r="CU669" s="3"/>
      <c r="CV669" s="3"/>
      <c r="CW669" s="3"/>
    </row>
    <row r="670" spans="3:101" ht="39.75" customHeight="1" x14ac:dyDescent="0.25">
      <c r="C670" s="8"/>
      <c r="D670" s="9"/>
      <c r="E670" s="8"/>
      <c r="F670" s="9"/>
      <c r="H670" s="9"/>
      <c r="I670" s="8"/>
      <c r="J670" s="3"/>
      <c r="K670" s="45"/>
      <c r="CU670" s="3"/>
      <c r="CV670" s="3"/>
      <c r="CW670" s="3"/>
    </row>
    <row r="671" spans="3:101" ht="39.75" customHeight="1" x14ac:dyDescent="0.25">
      <c r="C671" s="8"/>
      <c r="D671" s="9"/>
      <c r="E671" s="8"/>
      <c r="F671" s="9"/>
      <c r="H671" s="9"/>
      <c r="I671" s="8"/>
      <c r="J671" s="3"/>
      <c r="K671" s="45"/>
      <c r="CU671" s="3"/>
      <c r="CV671" s="3"/>
      <c r="CW671" s="3"/>
    </row>
    <row r="672" spans="3:101" ht="39.75" customHeight="1" x14ac:dyDescent="0.25">
      <c r="C672" s="8"/>
      <c r="D672" s="9"/>
      <c r="E672" s="8"/>
      <c r="F672" s="9"/>
      <c r="H672" s="9"/>
      <c r="I672" s="8"/>
      <c r="J672" s="3"/>
      <c r="K672" s="45"/>
      <c r="CU672" s="3"/>
      <c r="CV672" s="3"/>
      <c r="CW672" s="3"/>
    </row>
    <row r="673" spans="3:101" ht="39.75" customHeight="1" x14ac:dyDescent="0.25">
      <c r="C673" s="8"/>
      <c r="D673" s="9"/>
      <c r="E673" s="8"/>
      <c r="F673" s="9"/>
      <c r="H673" s="9"/>
      <c r="I673" s="8"/>
      <c r="J673" s="3"/>
      <c r="K673" s="45"/>
      <c r="CU673" s="3"/>
      <c r="CV673" s="3"/>
      <c r="CW673" s="3"/>
    </row>
    <row r="674" spans="3:101" ht="39.75" customHeight="1" x14ac:dyDescent="0.25">
      <c r="C674" s="8"/>
      <c r="D674" s="9"/>
      <c r="E674" s="8"/>
      <c r="F674" s="9"/>
      <c r="H674" s="9"/>
      <c r="I674" s="8"/>
      <c r="J674" s="3"/>
      <c r="K674" s="45"/>
      <c r="CU674" s="3"/>
      <c r="CV674" s="3"/>
      <c r="CW674" s="3"/>
    </row>
    <row r="675" spans="3:101" ht="39.75" customHeight="1" x14ac:dyDescent="0.25">
      <c r="C675" s="8"/>
      <c r="D675" s="9"/>
      <c r="E675" s="8"/>
      <c r="F675" s="9"/>
      <c r="H675" s="9"/>
      <c r="I675" s="8"/>
      <c r="J675" s="3"/>
      <c r="K675" s="45"/>
      <c r="CU675" s="3"/>
      <c r="CV675" s="3"/>
      <c r="CW675" s="3"/>
    </row>
    <row r="676" spans="3:101" ht="39.75" customHeight="1" x14ac:dyDescent="0.25">
      <c r="C676" s="8"/>
      <c r="D676" s="9"/>
      <c r="E676" s="8"/>
      <c r="F676" s="9"/>
      <c r="H676" s="9"/>
      <c r="I676" s="8"/>
      <c r="J676" s="3"/>
      <c r="K676" s="45"/>
      <c r="CU676" s="3"/>
      <c r="CV676" s="3"/>
      <c r="CW676" s="3"/>
    </row>
    <row r="677" spans="3:101" ht="39.75" customHeight="1" x14ac:dyDescent="0.25">
      <c r="C677" s="8"/>
      <c r="D677" s="9"/>
      <c r="E677" s="8"/>
      <c r="F677" s="9"/>
      <c r="H677" s="9"/>
      <c r="I677" s="8"/>
      <c r="J677" s="3"/>
      <c r="K677" s="45"/>
      <c r="CU677" s="3"/>
      <c r="CV677" s="3"/>
      <c r="CW677" s="3"/>
    </row>
    <row r="678" spans="3:101" ht="39.75" customHeight="1" x14ac:dyDescent="0.25">
      <c r="C678" s="8"/>
      <c r="D678" s="9"/>
      <c r="E678" s="8"/>
      <c r="F678" s="9"/>
      <c r="H678" s="9"/>
      <c r="I678" s="8"/>
      <c r="J678" s="3"/>
      <c r="K678" s="45"/>
      <c r="CU678" s="3"/>
      <c r="CV678" s="3"/>
      <c r="CW678" s="3"/>
    </row>
    <row r="679" spans="3:101" ht="39.75" customHeight="1" x14ac:dyDescent="0.25">
      <c r="C679" s="8"/>
      <c r="D679" s="9"/>
      <c r="E679" s="8"/>
      <c r="F679" s="9"/>
      <c r="H679" s="9"/>
      <c r="I679" s="8"/>
      <c r="J679" s="3"/>
      <c r="K679" s="45"/>
      <c r="CU679" s="3"/>
      <c r="CV679" s="3"/>
      <c r="CW679" s="3"/>
    </row>
    <row r="680" spans="3:101" ht="39.75" customHeight="1" x14ac:dyDescent="0.25">
      <c r="C680" s="8"/>
      <c r="D680" s="9"/>
      <c r="E680" s="8"/>
      <c r="F680" s="9"/>
      <c r="H680" s="9"/>
      <c r="I680" s="8"/>
      <c r="J680" s="3"/>
      <c r="K680" s="45"/>
      <c r="CU680" s="3"/>
      <c r="CV680" s="3"/>
      <c r="CW680" s="3"/>
    </row>
    <row r="681" spans="3:101" ht="39.75" customHeight="1" x14ac:dyDescent="0.25">
      <c r="C681" s="8"/>
      <c r="D681" s="9"/>
      <c r="E681" s="8"/>
      <c r="F681" s="9"/>
      <c r="H681" s="9"/>
      <c r="I681" s="8"/>
      <c r="J681" s="3"/>
      <c r="K681" s="45"/>
      <c r="CU681" s="3"/>
      <c r="CV681" s="3"/>
      <c r="CW681" s="3"/>
    </row>
    <row r="682" spans="3:101" ht="39.75" customHeight="1" x14ac:dyDescent="0.25">
      <c r="C682" s="8"/>
      <c r="D682" s="9"/>
      <c r="E682" s="8"/>
      <c r="F682" s="9"/>
      <c r="H682" s="9"/>
      <c r="I682" s="8"/>
      <c r="J682" s="3"/>
      <c r="K682" s="45"/>
      <c r="CU682" s="3"/>
      <c r="CV682" s="3"/>
      <c r="CW682" s="3"/>
    </row>
    <row r="683" spans="3:101" ht="39.75" customHeight="1" x14ac:dyDescent="0.25">
      <c r="C683" s="8"/>
      <c r="D683" s="9"/>
      <c r="E683" s="8"/>
      <c r="F683" s="9"/>
      <c r="H683" s="9"/>
      <c r="I683" s="8"/>
      <c r="J683" s="3"/>
      <c r="K683" s="45"/>
      <c r="CU683" s="3"/>
      <c r="CV683" s="3"/>
      <c r="CW683" s="3"/>
    </row>
    <row r="684" spans="3:101" ht="39.75" customHeight="1" x14ac:dyDescent="0.25">
      <c r="C684" s="8"/>
      <c r="D684" s="9"/>
      <c r="E684" s="8"/>
      <c r="F684" s="9"/>
      <c r="H684" s="9"/>
      <c r="I684" s="8"/>
      <c r="J684" s="3"/>
      <c r="K684" s="45"/>
      <c r="CU684" s="3"/>
      <c r="CV684" s="3"/>
      <c r="CW684" s="3"/>
    </row>
    <row r="685" spans="3:101" ht="39.75" customHeight="1" x14ac:dyDescent="0.25">
      <c r="C685" s="8"/>
      <c r="D685" s="9"/>
      <c r="E685" s="8"/>
      <c r="F685" s="9"/>
      <c r="H685" s="9"/>
      <c r="I685" s="8"/>
      <c r="J685" s="3"/>
      <c r="K685" s="45"/>
      <c r="CU685" s="3"/>
      <c r="CV685" s="3"/>
      <c r="CW685" s="3"/>
    </row>
    <row r="686" spans="3:101" ht="39.75" customHeight="1" x14ac:dyDescent="0.25">
      <c r="C686" s="8"/>
      <c r="D686" s="9"/>
      <c r="E686" s="8"/>
      <c r="F686" s="9"/>
      <c r="H686" s="9"/>
      <c r="I686" s="8"/>
      <c r="J686" s="3"/>
      <c r="K686" s="45"/>
      <c r="CU686" s="3"/>
      <c r="CV686" s="3"/>
      <c r="CW686" s="3"/>
    </row>
    <row r="687" spans="3:101" ht="39.75" customHeight="1" x14ac:dyDescent="0.25">
      <c r="C687" s="8"/>
      <c r="D687" s="9"/>
      <c r="E687" s="8"/>
      <c r="F687" s="9"/>
      <c r="H687" s="9"/>
      <c r="I687" s="8"/>
      <c r="J687" s="3"/>
      <c r="K687" s="45"/>
      <c r="CU687" s="3"/>
      <c r="CV687" s="3"/>
      <c r="CW687" s="3"/>
    </row>
    <row r="688" spans="3:101" ht="39.75" customHeight="1" x14ac:dyDescent="0.25">
      <c r="C688" s="8"/>
      <c r="D688" s="9"/>
      <c r="E688" s="8"/>
      <c r="F688" s="9"/>
      <c r="H688" s="9"/>
      <c r="I688" s="8"/>
      <c r="J688" s="3"/>
      <c r="K688" s="45"/>
      <c r="CU688" s="3"/>
      <c r="CV688" s="3"/>
      <c r="CW688" s="3"/>
    </row>
    <row r="689" spans="3:101" ht="39.75" customHeight="1" x14ac:dyDescent="0.25">
      <c r="C689" s="8"/>
      <c r="D689" s="9"/>
      <c r="E689" s="8"/>
      <c r="F689" s="9"/>
      <c r="H689" s="9"/>
      <c r="I689" s="8"/>
      <c r="J689" s="3"/>
      <c r="K689" s="45"/>
      <c r="CU689" s="3"/>
      <c r="CV689" s="3"/>
      <c r="CW689" s="3"/>
    </row>
    <row r="690" spans="3:101" ht="39.75" customHeight="1" x14ac:dyDescent="0.25">
      <c r="C690" s="8"/>
      <c r="D690" s="9"/>
      <c r="E690" s="8"/>
      <c r="F690" s="9"/>
      <c r="H690" s="9"/>
      <c r="I690" s="8"/>
      <c r="J690" s="3"/>
      <c r="K690" s="45"/>
      <c r="CU690" s="3"/>
      <c r="CV690" s="3"/>
      <c r="CW690" s="3"/>
    </row>
    <row r="691" spans="3:101" ht="39.75" customHeight="1" x14ac:dyDescent="0.25">
      <c r="C691" s="8"/>
      <c r="D691" s="9"/>
      <c r="E691" s="8"/>
      <c r="F691" s="9"/>
      <c r="H691" s="9"/>
      <c r="I691" s="8"/>
      <c r="J691" s="3"/>
      <c r="K691" s="45"/>
      <c r="CU691" s="3"/>
      <c r="CV691" s="3"/>
      <c r="CW691" s="3"/>
    </row>
    <row r="692" spans="3:101" ht="39.75" customHeight="1" x14ac:dyDescent="0.25">
      <c r="C692" s="8"/>
      <c r="D692" s="9"/>
      <c r="E692" s="8"/>
      <c r="F692" s="9"/>
      <c r="H692" s="9"/>
      <c r="I692" s="8"/>
      <c r="J692" s="3"/>
      <c r="K692" s="45"/>
      <c r="CU692" s="3"/>
      <c r="CV692" s="3"/>
      <c r="CW692" s="3"/>
    </row>
    <row r="693" spans="3:101" ht="39.75" customHeight="1" x14ac:dyDescent="0.25">
      <c r="C693" s="8"/>
      <c r="D693" s="9"/>
      <c r="E693" s="8"/>
      <c r="F693" s="9"/>
      <c r="H693" s="9"/>
      <c r="I693" s="8"/>
      <c r="J693" s="3"/>
      <c r="K693" s="45"/>
      <c r="CU693" s="3"/>
      <c r="CV693" s="3"/>
      <c r="CW693" s="3"/>
    </row>
    <row r="694" spans="3:101" ht="39.75" customHeight="1" x14ac:dyDescent="0.25">
      <c r="C694" s="8"/>
      <c r="D694" s="9"/>
      <c r="E694" s="8"/>
      <c r="F694" s="9"/>
      <c r="H694" s="9"/>
      <c r="I694" s="8"/>
      <c r="J694" s="3"/>
      <c r="K694" s="45"/>
      <c r="CU694" s="3"/>
      <c r="CV694" s="3"/>
      <c r="CW694" s="3"/>
    </row>
    <row r="695" spans="3:101" ht="39.75" customHeight="1" x14ac:dyDescent="0.25">
      <c r="C695" s="8"/>
      <c r="D695" s="9"/>
      <c r="E695" s="8"/>
      <c r="F695" s="9"/>
      <c r="H695" s="9"/>
      <c r="I695" s="8"/>
      <c r="J695" s="3"/>
      <c r="K695" s="45"/>
      <c r="CU695" s="3"/>
      <c r="CV695" s="3"/>
      <c r="CW695" s="3"/>
    </row>
    <row r="696" spans="3:101" ht="39.75" customHeight="1" x14ac:dyDescent="0.25">
      <c r="C696" s="8"/>
      <c r="D696" s="9"/>
      <c r="E696" s="8"/>
      <c r="F696" s="9"/>
      <c r="H696" s="9"/>
      <c r="I696" s="8"/>
      <c r="J696" s="3"/>
      <c r="K696" s="45"/>
      <c r="CU696" s="3"/>
      <c r="CV696" s="3"/>
      <c r="CW696" s="3"/>
    </row>
    <row r="697" spans="3:101" ht="39.75" customHeight="1" x14ac:dyDescent="0.25">
      <c r="C697" s="8"/>
      <c r="D697" s="9"/>
      <c r="E697" s="8"/>
      <c r="F697" s="9"/>
      <c r="H697" s="9"/>
      <c r="I697" s="8"/>
      <c r="J697" s="3"/>
      <c r="K697" s="45"/>
      <c r="CU697" s="3"/>
      <c r="CV697" s="3"/>
      <c r="CW697" s="3"/>
    </row>
    <row r="698" spans="3:101" ht="39.75" customHeight="1" x14ac:dyDescent="0.25">
      <c r="C698" s="8"/>
      <c r="D698" s="9"/>
      <c r="E698" s="8"/>
      <c r="F698" s="9"/>
      <c r="H698" s="9"/>
      <c r="I698" s="8"/>
      <c r="J698" s="3"/>
      <c r="K698" s="45"/>
      <c r="CU698" s="3"/>
      <c r="CV698" s="3"/>
      <c r="CW698" s="3"/>
    </row>
    <row r="699" spans="3:101" ht="39.75" customHeight="1" x14ac:dyDescent="0.25">
      <c r="C699" s="8"/>
      <c r="D699" s="9"/>
      <c r="E699" s="8"/>
      <c r="F699" s="9"/>
      <c r="H699" s="9"/>
      <c r="I699" s="8"/>
      <c r="J699" s="3"/>
      <c r="K699" s="45"/>
      <c r="CU699" s="3"/>
      <c r="CV699" s="3"/>
      <c r="CW699" s="3"/>
    </row>
    <row r="700" spans="3:101" ht="39.75" customHeight="1" x14ac:dyDescent="0.25">
      <c r="C700" s="8"/>
      <c r="D700" s="9"/>
      <c r="E700" s="8"/>
      <c r="F700" s="9"/>
      <c r="H700" s="9"/>
      <c r="I700" s="8"/>
      <c r="J700" s="3"/>
      <c r="K700" s="45"/>
      <c r="CU700" s="3"/>
      <c r="CV700" s="3"/>
      <c r="CW700" s="3"/>
    </row>
    <row r="701" spans="3:101" ht="39.75" customHeight="1" x14ac:dyDescent="0.25">
      <c r="C701" s="8"/>
      <c r="D701" s="9"/>
      <c r="E701" s="8"/>
      <c r="F701" s="9"/>
      <c r="H701" s="9"/>
      <c r="I701" s="8"/>
      <c r="J701" s="3"/>
      <c r="K701" s="45"/>
      <c r="CU701" s="3"/>
      <c r="CV701" s="3"/>
      <c r="CW701" s="3"/>
    </row>
    <row r="702" spans="3:101" ht="39.75" customHeight="1" x14ac:dyDescent="0.25">
      <c r="C702" s="8"/>
      <c r="D702" s="9"/>
      <c r="E702" s="8"/>
      <c r="F702" s="9"/>
      <c r="H702" s="9"/>
      <c r="I702" s="8"/>
      <c r="J702" s="3"/>
      <c r="K702" s="45"/>
      <c r="CU702" s="3"/>
      <c r="CV702" s="3"/>
      <c r="CW702" s="3"/>
    </row>
    <row r="703" spans="3:101" ht="39.75" customHeight="1" x14ac:dyDescent="0.25">
      <c r="C703" s="8"/>
      <c r="D703" s="9"/>
      <c r="E703" s="8"/>
      <c r="F703" s="9"/>
      <c r="H703" s="9"/>
      <c r="I703" s="8"/>
      <c r="J703" s="3"/>
      <c r="K703" s="45"/>
      <c r="CU703" s="3"/>
      <c r="CV703" s="3"/>
      <c r="CW703" s="3"/>
    </row>
    <row r="704" spans="3:101" ht="39.75" customHeight="1" x14ac:dyDescent="0.25">
      <c r="C704" s="8"/>
      <c r="D704" s="9"/>
      <c r="E704" s="8"/>
      <c r="F704" s="9"/>
      <c r="H704" s="9"/>
      <c r="I704" s="8"/>
      <c r="J704" s="3"/>
      <c r="K704" s="45"/>
      <c r="CU704" s="3"/>
      <c r="CV704" s="3"/>
      <c r="CW704" s="3"/>
    </row>
    <row r="705" spans="3:101" ht="39.75" customHeight="1" x14ac:dyDescent="0.25">
      <c r="C705" s="8"/>
      <c r="D705" s="9"/>
      <c r="E705" s="8"/>
      <c r="F705" s="9"/>
      <c r="H705" s="9"/>
      <c r="I705" s="8"/>
      <c r="J705" s="3"/>
      <c r="K705" s="45"/>
      <c r="CU705" s="3"/>
      <c r="CV705" s="3"/>
      <c r="CW705" s="3"/>
    </row>
    <row r="706" spans="3:101" ht="39.75" customHeight="1" x14ac:dyDescent="0.25">
      <c r="C706" s="8"/>
      <c r="D706" s="9"/>
      <c r="E706" s="8"/>
      <c r="F706" s="9"/>
      <c r="H706" s="9"/>
      <c r="I706" s="8"/>
      <c r="J706" s="3"/>
      <c r="K706" s="45"/>
      <c r="CU706" s="3"/>
      <c r="CV706" s="3"/>
      <c r="CW706" s="3"/>
    </row>
    <row r="707" spans="3:101" ht="39.75" customHeight="1" x14ac:dyDescent="0.25">
      <c r="C707" s="8"/>
      <c r="D707" s="9"/>
      <c r="E707" s="8"/>
      <c r="F707" s="9"/>
      <c r="H707" s="9"/>
      <c r="I707" s="8"/>
      <c r="J707" s="3"/>
      <c r="K707" s="45"/>
      <c r="CU707" s="3"/>
      <c r="CV707" s="3"/>
      <c r="CW707" s="3"/>
    </row>
    <row r="708" spans="3:101" ht="39.75" customHeight="1" x14ac:dyDescent="0.25">
      <c r="C708" s="8"/>
      <c r="D708" s="9"/>
      <c r="E708" s="8"/>
      <c r="F708" s="9"/>
      <c r="H708" s="9"/>
      <c r="I708" s="8"/>
      <c r="J708" s="3"/>
      <c r="K708" s="45"/>
      <c r="CU708" s="3"/>
      <c r="CV708" s="3"/>
      <c r="CW708" s="3"/>
    </row>
    <row r="709" spans="3:101" ht="39.75" customHeight="1" x14ac:dyDescent="0.25">
      <c r="C709" s="8"/>
      <c r="D709" s="9"/>
      <c r="E709" s="8"/>
      <c r="F709" s="9"/>
      <c r="H709" s="9"/>
      <c r="I709" s="8"/>
      <c r="J709" s="3"/>
      <c r="K709" s="45"/>
      <c r="CU709" s="3"/>
      <c r="CV709" s="3"/>
      <c r="CW709" s="3"/>
    </row>
    <row r="710" spans="3:101" ht="39.75" customHeight="1" x14ac:dyDescent="0.25">
      <c r="C710" s="8"/>
      <c r="D710" s="9"/>
      <c r="E710" s="8"/>
      <c r="F710" s="9"/>
      <c r="H710" s="9"/>
      <c r="I710" s="8"/>
      <c r="J710" s="3"/>
      <c r="K710" s="45"/>
      <c r="CU710" s="3"/>
      <c r="CV710" s="3"/>
      <c r="CW710" s="3"/>
    </row>
    <row r="711" spans="3:101" ht="39.75" customHeight="1" x14ac:dyDescent="0.25">
      <c r="C711" s="8"/>
      <c r="D711" s="9"/>
      <c r="E711" s="8"/>
      <c r="F711" s="9"/>
      <c r="H711" s="9"/>
      <c r="I711" s="8"/>
      <c r="J711" s="3"/>
      <c r="K711" s="45"/>
      <c r="CU711" s="3"/>
      <c r="CV711" s="3"/>
      <c r="CW711" s="3"/>
    </row>
    <row r="712" spans="3:101" ht="39.75" customHeight="1" x14ac:dyDescent="0.25">
      <c r="C712" s="8"/>
      <c r="D712" s="9"/>
      <c r="E712" s="8"/>
      <c r="F712" s="9"/>
      <c r="H712" s="9"/>
      <c r="I712" s="8"/>
      <c r="J712" s="3"/>
      <c r="K712" s="45"/>
      <c r="CU712" s="3"/>
      <c r="CV712" s="3"/>
      <c r="CW712" s="3"/>
    </row>
    <row r="713" spans="3:101" ht="39.75" customHeight="1" x14ac:dyDescent="0.25">
      <c r="C713" s="8"/>
      <c r="D713" s="9"/>
      <c r="E713" s="8"/>
      <c r="F713" s="9"/>
      <c r="H713" s="9"/>
      <c r="I713" s="8"/>
      <c r="J713" s="3"/>
      <c r="K713" s="45"/>
      <c r="CU713" s="3"/>
      <c r="CV713" s="3"/>
      <c r="CW713" s="3"/>
    </row>
    <row r="714" spans="3:101" ht="39.75" customHeight="1" x14ac:dyDescent="0.25">
      <c r="C714" s="8"/>
      <c r="D714" s="9"/>
      <c r="E714" s="8"/>
      <c r="F714" s="9"/>
      <c r="H714" s="9"/>
      <c r="I714" s="8"/>
      <c r="J714" s="3"/>
      <c r="K714" s="45"/>
      <c r="CU714" s="3"/>
      <c r="CV714" s="3"/>
      <c r="CW714" s="3"/>
    </row>
    <row r="715" spans="3:101" ht="39.75" customHeight="1" x14ac:dyDescent="0.25">
      <c r="C715" s="8"/>
      <c r="D715" s="9"/>
      <c r="E715" s="8"/>
      <c r="F715" s="9"/>
      <c r="H715" s="9"/>
      <c r="I715" s="8"/>
      <c r="J715" s="3"/>
      <c r="K715" s="45"/>
      <c r="CU715" s="3"/>
      <c r="CV715" s="3"/>
      <c r="CW715" s="3"/>
    </row>
    <row r="716" spans="3:101" ht="39.75" customHeight="1" x14ac:dyDescent="0.25">
      <c r="C716" s="8"/>
      <c r="D716" s="9"/>
      <c r="E716" s="8"/>
      <c r="F716" s="9"/>
      <c r="H716" s="9"/>
      <c r="I716" s="8"/>
      <c r="J716" s="3"/>
      <c r="K716" s="45"/>
      <c r="CU716" s="3"/>
      <c r="CV716" s="3"/>
      <c r="CW716" s="3"/>
    </row>
    <row r="717" spans="3:101" ht="39.75" customHeight="1" x14ac:dyDescent="0.25">
      <c r="C717" s="8"/>
      <c r="D717" s="9"/>
      <c r="E717" s="8"/>
      <c r="F717" s="9"/>
      <c r="H717" s="9"/>
      <c r="I717" s="8"/>
      <c r="J717" s="3"/>
      <c r="K717" s="45"/>
      <c r="CU717" s="3"/>
      <c r="CV717" s="3"/>
      <c r="CW717" s="3"/>
    </row>
    <row r="718" spans="3:101" ht="39.75" customHeight="1" x14ac:dyDescent="0.25">
      <c r="C718" s="8"/>
      <c r="D718" s="9"/>
      <c r="E718" s="8"/>
      <c r="F718" s="9"/>
      <c r="H718" s="9"/>
      <c r="I718" s="8"/>
      <c r="J718" s="3"/>
      <c r="K718" s="45"/>
      <c r="CU718" s="3"/>
      <c r="CV718" s="3"/>
      <c r="CW718" s="3"/>
    </row>
    <row r="719" spans="3:101" ht="39.75" customHeight="1" x14ac:dyDescent="0.25">
      <c r="C719" s="8"/>
      <c r="D719" s="9"/>
      <c r="E719" s="8"/>
      <c r="F719" s="9"/>
      <c r="H719" s="9"/>
      <c r="I719" s="8"/>
      <c r="J719" s="3"/>
      <c r="K719" s="45"/>
      <c r="CU719" s="3"/>
      <c r="CV719" s="3"/>
      <c r="CW719" s="3"/>
    </row>
    <row r="720" spans="3:101" ht="39.75" customHeight="1" x14ac:dyDescent="0.25">
      <c r="C720" s="8"/>
      <c r="D720" s="9"/>
      <c r="E720" s="8"/>
      <c r="F720" s="9"/>
      <c r="H720" s="9"/>
      <c r="I720" s="8"/>
      <c r="J720" s="3"/>
      <c r="K720" s="45"/>
      <c r="CU720" s="3"/>
      <c r="CV720" s="3"/>
      <c r="CW720" s="3"/>
    </row>
    <row r="721" spans="3:101" ht="39.75" customHeight="1" x14ac:dyDescent="0.25">
      <c r="C721" s="8"/>
      <c r="D721" s="9"/>
      <c r="E721" s="8"/>
      <c r="F721" s="9"/>
      <c r="H721" s="9"/>
      <c r="I721" s="8"/>
      <c r="J721" s="3"/>
      <c r="K721" s="45"/>
      <c r="CU721" s="3"/>
      <c r="CV721" s="3"/>
      <c r="CW721" s="3"/>
    </row>
    <row r="722" spans="3:101" ht="39.75" customHeight="1" x14ac:dyDescent="0.25">
      <c r="C722" s="8"/>
      <c r="D722" s="9"/>
      <c r="E722" s="8"/>
      <c r="F722" s="9"/>
      <c r="H722" s="9"/>
      <c r="I722" s="8"/>
      <c r="J722" s="3"/>
      <c r="K722" s="45"/>
      <c r="CU722" s="3"/>
      <c r="CV722" s="3"/>
      <c r="CW722" s="3"/>
    </row>
    <row r="723" spans="3:101" ht="39.75" customHeight="1" x14ac:dyDescent="0.25">
      <c r="C723" s="8"/>
      <c r="D723" s="9"/>
      <c r="E723" s="8"/>
      <c r="F723" s="9"/>
      <c r="H723" s="9"/>
      <c r="I723" s="8"/>
      <c r="J723" s="3"/>
      <c r="K723" s="45"/>
      <c r="CU723" s="3"/>
      <c r="CV723" s="3"/>
      <c r="CW723" s="3"/>
    </row>
    <row r="724" spans="3:101" ht="39.75" customHeight="1" x14ac:dyDescent="0.25">
      <c r="C724" s="8"/>
      <c r="D724" s="9"/>
      <c r="E724" s="8"/>
      <c r="F724" s="9"/>
      <c r="H724" s="9"/>
      <c r="I724" s="8"/>
      <c r="J724" s="3"/>
      <c r="K724" s="45"/>
      <c r="CU724" s="3"/>
      <c r="CV724" s="3"/>
      <c r="CW724" s="3"/>
    </row>
    <row r="725" spans="3:101" ht="39.75" customHeight="1" x14ac:dyDescent="0.25">
      <c r="C725" s="8"/>
      <c r="D725" s="9"/>
      <c r="E725" s="8"/>
      <c r="F725" s="9"/>
      <c r="H725" s="9"/>
      <c r="I725" s="8"/>
      <c r="J725" s="3"/>
      <c r="K725" s="45"/>
      <c r="CU725" s="3"/>
      <c r="CV725" s="3"/>
      <c r="CW725" s="3"/>
    </row>
    <row r="726" spans="3:101" ht="39.75" customHeight="1" x14ac:dyDescent="0.25">
      <c r="C726" s="8"/>
      <c r="D726" s="9"/>
      <c r="E726" s="8"/>
      <c r="F726" s="9"/>
      <c r="H726" s="9"/>
      <c r="I726" s="8"/>
      <c r="J726" s="3"/>
      <c r="K726" s="45"/>
      <c r="CU726" s="3"/>
      <c r="CV726" s="3"/>
      <c r="CW726" s="3"/>
    </row>
    <row r="727" spans="3:101" ht="39.75" customHeight="1" x14ac:dyDescent="0.25">
      <c r="C727" s="8"/>
      <c r="D727" s="9"/>
      <c r="E727" s="8"/>
      <c r="F727" s="9"/>
      <c r="H727" s="9"/>
      <c r="I727" s="8"/>
      <c r="J727" s="3"/>
      <c r="K727" s="45"/>
      <c r="CU727" s="3"/>
      <c r="CV727" s="3"/>
      <c r="CW727" s="3"/>
    </row>
    <row r="728" spans="3:101" ht="39.75" customHeight="1" x14ac:dyDescent="0.25">
      <c r="C728" s="8"/>
      <c r="D728" s="9"/>
      <c r="E728" s="8"/>
      <c r="F728" s="9"/>
      <c r="H728" s="9"/>
      <c r="I728" s="8"/>
      <c r="J728" s="3"/>
      <c r="K728" s="45"/>
      <c r="CU728" s="3"/>
      <c r="CV728" s="3"/>
      <c r="CW728" s="3"/>
    </row>
    <row r="729" spans="3:101" ht="39.75" customHeight="1" x14ac:dyDescent="0.25">
      <c r="C729" s="8"/>
      <c r="D729" s="9"/>
      <c r="E729" s="8"/>
      <c r="F729" s="9"/>
      <c r="H729" s="9"/>
      <c r="I729" s="8"/>
      <c r="J729" s="3"/>
      <c r="K729" s="45"/>
      <c r="CU729" s="3"/>
      <c r="CV729" s="3"/>
      <c r="CW729" s="3"/>
    </row>
    <row r="730" spans="3:101" ht="39.75" customHeight="1" x14ac:dyDescent="0.25">
      <c r="C730" s="8"/>
      <c r="D730" s="9"/>
      <c r="E730" s="8"/>
      <c r="F730" s="9"/>
      <c r="H730" s="9"/>
      <c r="I730" s="8"/>
      <c r="J730" s="3"/>
      <c r="K730" s="45"/>
      <c r="CU730" s="3"/>
      <c r="CV730" s="3"/>
      <c r="CW730" s="3"/>
    </row>
    <row r="731" spans="3:101" ht="39.75" customHeight="1" x14ac:dyDescent="0.25">
      <c r="C731" s="8"/>
      <c r="D731" s="9"/>
      <c r="E731" s="8"/>
      <c r="F731" s="9"/>
      <c r="H731" s="9"/>
      <c r="I731" s="8"/>
      <c r="J731" s="3"/>
      <c r="K731" s="45"/>
      <c r="CU731" s="3"/>
      <c r="CV731" s="3"/>
      <c r="CW731" s="3"/>
    </row>
    <row r="732" spans="3:101" ht="39.75" customHeight="1" x14ac:dyDescent="0.25">
      <c r="C732" s="8"/>
      <c r="D732" s="9"/>
      <c r="E732" s="8"/>
      <c r="F732" s="9"/>
      <c r="H732" s="9"/>
      <c r="I732" s="8"/>
      <c r="J732" s="3"/>
      <c r="K732" s="45"/>
      <c r="CU732" s="3"/>
      <c r="CV732" s="3"/>
      <c r="CW732" s="3"/>
    </row>
    <row r="733" spans="3:101" ht="39.75" customHeight="1" x14ac:dyDescent="0.25">
      <c r="C733" s="8"/>
      <c r="D733" s="9"/>
      <c r="E733" s="8"/>
      <c r="F733" s="9"/>
      <c r="H733" s="9"/>
      <c r="I733" s="8"/>
      <c r="J733" s="3"/>
      <c r="K733" s="45"/>
      <c r="CU733" s="3"/>
      <c r="CV733" s="3"/>
      <c r="CW733" s="3"/>
    </row>
    <row r="734" spans="3:101" ht="39.75" customHeight="1" x14ac:dyDescent="0.25">
      <c r="C734" s="8"/>
      <c r="D734" s="9"/>
      <c r="E734" s="8"/>
      <c r="F734" s="9"/>
      <c r="H734" s="9"/>
      <c r="I734" s="8"/>
      <c r="J734" s="3"/>
      <c r="K734" s="45"/>
      <c r="CU734" s="3"/>
      <c r="CV734" s="3"/>
      <c r="CW734" s="3"/>
    </row>
    <row r="735" spans="3:101" ht="39.75" customHeight="1" x14ac:dyDescent="0.25">
      <c r="C735" s="8"/>
      <c r="D735" s="9"/>
      <c r="E735" s="8"/>
      <c r="F735" s="9"/>
      <c r="H735" s="9"/>
      <c r="I735" s="8"/>
      <c r="J735" s="3"/>
      <c r="K735" s="45"/>
      <c r="CU735" s="3"/>
      <c r="CV735" s="3"/>
      <c r="CW735" s="3"/>
    </row>
    <row r="736" spans="3:101" ht="39.75" customHeight="1" x14ac:dyDescent="0.25">
      <c r="C736" s="8"/>
      <c r="D736" s="9"/>
      <c r="E736" s="8"/>
      <c r="F736" s="9"/>
      <c r="H736" s="9"/>
      <c r="I736" s="8"/>
      <c r="J736" s="3"/>
      <c r="K736" s="45"/>
      <c r="CU736" s="3"/>
      <c r="CV736" s="3"/>
      <c r="CW736" s="3"/>
    </row>
    <row r="737" spans="3:101" ht="39.75" customHeight="1" x14ac:dyDescent="0.25">
      <c r="C737" s="8"/>
      <c r="D737" s="9"/>
      <c r="E737" s="8"/>
      <c r="F737" s="9"/>
      <c r="H737" s="9"/>
      <c r="I737" s="8"/>
      <c r="J737" s="3"/>
      <c r="K737" s="45"/>
      <c r="CU737" s="3"/>
      <c r="CV737" s="3"/>
      <c r="CW737" s="3"/>
    </row>
    <row r="738" spans="3:101" ht="39.75" customHeight="1" x14ac:dyDescent="0.25">
      <c r="C738" s="8"/>
      <c r="D738" s="9"/>
      <c r="E738" s="8"/>
      <c r="F738" s="9"/>
      <c r="H738" s="9"/>
      <c r="I738" s="8"/>
      <c r="J738" s="3"/>
      <c r="K738" s="45"/>
      <c r="CU738" s="3"/>
      <c r="CV738" s="3"/>
      <c r="CW738" s="3"/>
    </row>
    <row r="739" spans="3:101" ht="39.75" customHeight="1" x14ac:dyDescent="0.25">
      <c r="C739" s="8"/>
      <c r="D739" s="9"/>
      <c r="E739" s="8"/>
      <c r="F739" s="9"/>
      <c r="H739" s="9"/>
      <c r="I739" s="8"/>
      <c r="J739" s="3"/>
      <c r="K739" s="45"/>
      <c r="CU739" s="3"/>
      <c r="CV739" s="3"/>
      <c r="CW739" s="3"/>
    </row>
    <row r="740" spans="3:101" ht="39.75" customHeight="1" x14ac:dyDescent="0.25">
      <c r="C740" s="8"/>
      <c r="D740" s="9"/>
      <c r="E740" s="8"/>
      <c r="F740" s="9"/>
      <c r="H740" s="9"/>
      <c r="I740" s="8"/>
      <c r="J740" s="3"/>
      <c r="K740" s="45"/>
      <c r="CU740" s="3"/>
      <c r="CV740" s="3"/>
      <c r="CW740" s="3"/>
    </row>
    <row r="741" spans="3:101" ht="39.75" customHeight="1" x14ac:dyDescent="0.25">
      <c r="C741" s="8"/>
      <c r="D741" s="9"/>
      <c r="E741" s="8"/>
      <c r="F741" s="9"/>
      <c r="H741" s="9"/>
      <c r="I741" s="8"/>
      <c r="J741" s="3"/>
      <c r="K741" s="45"/>
      <c r="CU741" s="3"/>
      <c r="CV741" s="3"/>
      <c r="CW741" s="3"/>
    </row>
    <row r="742" spans="3:101" ht="39.75" customHeight="1" x14ac:dyDescent="0.25">
      <c r="C742" s="8"/>
      <c r="D742" s="9"/>
      <c r="E742" s="8"/>
      <c r="F742" s="9"/>
      <c r="H742" s="9"/>
      <c r="I742" s="8"/>
      <c r="J742" s="3"/>
      <c r="K742" s="45"/>
      <c r="CU742" s="3"/>
      <c r="CV742" s="3"/>
      <c r="CW742" s="3"/>
    </row>
    <row r="743" spans="3:101" ht="39.75" customHeight="1" x14ac:dyDescent="0.25">
      <c r="C743" s="8"/>
      <c r="D743" s="9"/>
      <c r="E743" s="8"/>
      <c r="F743" s="9"/>
      <c r="H743" s="9"/>
      <c r="I743" s="8"/>
      <c r="J743" s="3"/>
      <c r="K743" s="45"/>
      <c r="CU743" s="3"/>
      <c r="CV743" s="3"/>
      <c r="CW743" s="3"/>
    </row>
    <row r="744" spans="3:101" ht="39.75" customHeight="1" x14ac:dyDescent="0.25">
      <c r="C744" s="8"/>
      <c r="D744" s="9"/>
      <c r="E744" s="8"/>
      <c r="F744" s="9"/>
      <c r="H744" s="9"/>
      <c r="I744" s="8"/>
      <c r="J744" s="3"/>
      <c r="K744" s="45"/>
      <c r="CU744" s="3"/>
      <c r="CV744" s="3"/>
      <c r="CW744" s="3"/>
    </row>
    <row r="745" spans="3:101" ht="39.75" customHeight="1" x14ac:dyDescent="0.25">
      <c r="C745" s="8"/>
      <c r="D745" s="9"/>
      <c r="E745" s="8"/>
      <c r="F745" s="9"/>
      <c r="H745" s="9"/>
      <c r="I745" s="8"/>
      <c r="J745" s="3"/>
      <c r="K745" s="45"/>
      <c r="CU745" s="3"/>
      <c r="CV745" s="3"/>
      <c r="CW745" s="3"/>
    </row>
    <row r="746" spans="3:101" ht="39.75" customHeight="1" x14ac:dyDescent="0.25">
      <c r="C746" s="8"/>
      <c r="D746" s="9"/>
      <c r="E746" s="8"/>
      <c r="F746" s="9"/>
      <c r="H746" s="9"/>
      <c r="I746" s="8"/>
      <c r="J746" s="3"/>
      <c r="K746" s="45"/>
      <c r="CU746" s="3"/>
      <c r="CV746" s="3"/>
      <c r="CW746" s="3"/>
    </row>
    <row r="747" spans="3:101" ht="39.75" customHeight="1" x14ac:dyDescent="0.25">
      <c r="C747" s="8"/>
      <c r="D747" s="9"/>
      <c r="E747" s="8"/>
      <c r="F747" s="9"/>
      <c r="H747" s="9"/>
      <c r="I747" s="8"/>
      <c r="J747" s="3"/>
      <c r="K747" s="45"/>
      <c r="CU747" s="3"/>
      <c r="CV747" s="3"/>
      <c r="CW747" s="3"/>
    </row>
    <row r="748" spans="3:101" ht="39.75" customHeight="1" x14ac:dyDescent="0.25">
      <c r="C748" s="8"/>
      <c r="D748" s="9"/>
      <c r="E748" s="8"/>
      <c r="F748" s="9"/>
      <c r="H748" s="9"/>
      <c r="I748" s="8"/>
      <c r="J748" s="3"/>
      <c r="K748" s="45"/>
      <c r="CU748" s="3"/>
      <c r="CV748" s="3"/>
      <c r="CW748" s="3"/>
    </row>
    <row r="749" spans="3:101" ht="39.75" customHeight="1" x14ac:dyDescent="0.25">
      <c r="C749" s="8"/>
      <c r="D749" s="9"/>
      <c r="E749" s="8"/>
      <c r="F749" s="9"/>
      <c r="H749" s="9"/>
      <c r="I749" s="8"/>
      <c r="J749" s="3"/>
      <c r="K749" s="45"/>
      <c r="CU749" s="3"/>
      <c r="CV749" s="3"/>
      <c r="CW749" s="3"/>
    </row>
    <row r="750" spans="3:101" ht="39.75" customHeight="1" x14ac:dyDescent="0.25">
      <c r="C750" s="8"/>
      <c r="D750" s="9"/>
      <c r="E750" s="8"/>
      <c r="F750" s="9"/>
      <c r="H750" s="9"/>
      <c r="I750" s="8"/>
      <c r="J750" s="3"/>
      <c r="K750" s="45"/>
      <c r="CU750" s="3"/>
      <c r="CV750" s="3"/>
      <c r="CW750" s="3"/>
    </row>
    <row r="751" spans="3:101" ht="39.75" customHeight="1" x14ac:dyDescent="0.25">
      <c r="C751" s="8"/>
      <c r="D751" s="9"/>
      <c r="E751" s="8"/>
      <c r="F751" s="9"/>
      <c r="H751" s="9"/>
      <c r="I751" s="8"/>
      <c r="J751" s="3"/>
      <c r="K751" s="45"/>
      <c r="CU751" s="3"/>
      <c r="CV751" s="3"/>
      <c r="CW751" s="3"/>
    </row>
    <row r="752" spans="3:101" ht="39.75" customHeight="1" x14ac:dyDescent="0.25">
      <c r="C752" s="8"/>
      <c r="D752" s="9"/>
      <c r="E752" s="8"/>
      <c r="F752" s="9"/>
      <c r="H752" s="9"/>
      <c r="I752" s="8"/>
      <c r="J752" s="3"/>
      <c r="K752" s="45"/>
      <c r="CU752" s="3"/>
      <c r="CV752" s="3"/>
      <c r="CW752" s="3"/>
    </row>
    <row r="753" spans="3:101" ht="39.75" customHeight="1" x14ac:dyDescent="0.25">
      <c r="C753" s="8"/>
      <c r="D753" s="9"/>
      <c r="E753" s="8"/>
      <c r="F753" s="9"/>
      <c r="H753" s="9"/>
      <c r="I753" s="8"/>
      <c r="J753" s="3"/>
      <c r="K753" s="45"/>
      <c r="CU753" s="3"/>
      <c r="CV753" s="3"/>
      <c r="CW753" s="3"/>
    </row>
    <row r="754" spans="3:101" ht="39.75" customHeight="1" x14ac:dyDescent="0.25">
      <c r="C754" s="8"/>
      <c r="D754" s="9"/>
      <c r="E754" s="8"/>
      <c r="F754" s="9"/>
      <c r="H754" s="9"/>
      <c r="I754" s="8"/>
      <c r="J754" s="3"/>
      <c r="K754" s="45"/>
      <c r="CU754" s="3"/>
      <c r="CV754" s="3"/>
      <c r="CW754" s="3"/>
    </row>
    <row r="755" spans="3:101" ht="39.75" customHeight="1" x14ac:dyDescent="0.25">
      <c r="C755" s="8"/>
      <c r="D755" s="9"/>
      <c r="E755" s="8"/>
      <c r="F755" s="9"/>
      <c r="H755" s="9"/>
      <c r="I755" s="8"/>
      <c r="J755" s="3"/>
      <c r="K755" s="45"/>
      <c r="CU755" s="3"/>
      <c r="CV755" s="3"/>
      <c r="CW755" s="3"/>
    </row>
    <row r="756" spans="3:101" ht="39.75" customHeight="1" x14ac:dyDescent="0.25">
      <c r="C756" s="8"/>
      <c r="D756" s="9"/>
      <c r="E756" s="8"/>
      <c r="F756" s="9"/>
      <c r="H756" s="9"/>
      <c r="I756" s="8"/>
      <c r="J756" s="3"/>
      <c r="K756" s="45"/>
      <c r="CU756" s="3"/>
      <c r="CV756" s="3"/>
      <c r="CW756" s="3"/>
    </row>
    <row r="757" spans="3:101" ht="39.75" customHeight="1" x14ac:dyDescent="0.25">
      <c r="C757" s="8"/>
      <c r="D757" s="9"/>
      <c r="E757" s="8"/>
      <c r="F757" s="9"/>
      <c r="H757" s="9"/>
      <c r="I757" s="8"/>
      <c r="J757" s="3"/>
      <c r="K757" s="45"/>
      <c r="CU757" s="3"/>
      <c r="CV757" s="3"/>
      <c r="CW757" s="3"/>
    </row>
    <row r="758" spans="3:101" ht="39.75" customHeight="1" x14ac:dyDescent="0.25">
      <c r="C758" s="8"/>
      <c r="D758" s="9"/>
      <c r="E758" s="8"/>
      <c r="F758" s="9"/>
      <c r="H758" s="9"/>
      <c r="I758" s="8"/>
      <c r="J758" s="3"/>
      <c r="K758" s="45"/>
      <c r="CU758" s="3"/>
      <c r="CV758" s="3"/>
      <c r="CW758" s="3"/>
    </row>
    <row r="759" spans="3:101" ht="39.75" customHeight="1" x14ac:dyDescent="0.25">
      <c r="C759" s="8"/>
      <c r="D759" s="9"/>
      <c r="E759" s="8"/>
      <c r="F759" s="9"/>
      <c r="H759" s="9"/>
      <c r="I759" s="8"/>
      <c r="J759" s="3"/>
      <c r="K759" s="45"/>
      <c r="CU759" s="3"/>
      <c r="CV759" s="3"/>
      <c r="CW759" s="3"/>
    </row>
    <row r="760" spans="3:101" ht="39.75" customHeight="1" x14ac:dyDescent="0.25">
      <c r="C760" s="8"/>
      <c r="D760" s="9"/>
      <c r="E760" s="8"/>
      <c r="F760" s="9"/>
      <c r="H760" s="9"/>
      <c r="I760" s="8"/>
      <c r="J760" s="3"/>
      <c r="K760" s="45"/>
      <c r="CU760" s="3"/>
      <c r="CV760" s="3"/>
      <c r="CW760" s="3"/>
    </row>
    <row r="761" spans="3:101" ht="39.75" customHeight="1" x14ac:dyDescent="0.25">
      <c r="C761" s="8"/>
      <c r="D761" s="9"/>
      <c r="E761" s="8"/>
      <c r="F761" s="9"/>
      <c r="H761" s="9"/>
      <c r="I761" s="8"/>
      <c r="J761" s="3"/>
      <c r="K761" s="45"/>
      <c r="CU761" s="3"/>
      <c r="CV761" s="3"/>
      <c r="CW761" s="3"/>
    </row>
    <row r="762" spans="3:101" ht="39.75" customHeight="1" x14ac:dyDescent="0.25">
      <c r="C762" s="8"/>
      <c r="D762" s="9"/>
      <c r="E762" s="8"/>
      <c r="F762" s="9"/>
      <c r="H762" s="9"/>
      <c r="I762" s="8"/>
      <c r="J762" s="3"/>
      <c r="K762" s="45"/>
      <c r="CU762" s="3"/>
      <c r="CV762" s="3"/>
      <c r="CW762" s="3"/>
    </row>
    <row r="763" spans="3:101" ht="39.75" customHeight="1" x14ac:dyDescent="0.25">
      <c r="C763" s="8"/>
      <c r="D763" s="9"/>
      <c r="E763" s="8"/>
      <c r="F763" s="9"/>
      <c r="H763" s="9"/>
      <c r="I763" s="8"/>
      <c r="J763" s="3"/>
      <c r="K763" s="45"/>
      <c r="CU763" s="3"/>
      <c r="CV763" s="3"/>
      <c r="CW763" s="3"/>
    </row>
    <row r="764" spans="3:101" ht="39.75" customHeight="1" x14ac:dyDescent="0.25">
      <c r="C764" s="8"/>
      <c r="D764" s="9"/>
      <c r="E764" s="8"/>
      <c r="F764" s="9"/>
      <c r="H764" s="9"/>
      <c r="I764" s="8"/>
      <c r="J764" s="3"/>
      <c r="K764" s="45"/>
      <c r="CU764" s="3"/>
      <c r="CV764" s="3"/>
      <c r="CW764" s="3"/>
    </row>
    <row r="765" spans="3:101" ht="39.75" customHeight="1" x14ac:dyDescent="0.25">
      <c r="C765" s="8"/>
      <c r="D765" s="9"/>
      <c r="E765" s="8"/>
      <c r="F765" s="9"/>
      <c r="H765" s="9"/>
      <c r="I765" s="8"/>
      <c r="J765" s="3"/>
      <c r="K765" s="45"/>
      <c r="CU765" s="3"/>
      <c r="CV765" s="3"/>
      <c r="CW765" s="3"/>
    </row>
    <row r="766" spans="3:101" ht="39.75" customHeight="1" x14ac:dyDescent="0.25">
      <c r="C766" s="8"/>
      <c r="D766" s="9"/>
      <c r="E766" s="8"/>
      <c r="F766" s="9"/>
      <c r="H766" s="9"/>
      <c r="I766" s="8"/>
      <c r="J766" s="3"/>
      <c r="K766" s="45"/>
      <c r="CU766" s="3"/>
      <c r="CV766" s="3"/>
      <c r="CW766" s="3"/>
    </row>
    <row r="767" spans="3:101" ht="39.75" customHeight="1" x14ac:dyDescent="0.25">
      <c r="C767" s="8"/>
      <c r="D767" s="9"/>
      <c r="E767" s="8"/>
      <c r="F767" s="9"/>
      <c r="H767" s="9"/>
      <c r="I767" s="8"/>
      <c r="J767" s="3"/>
      <c r="K767" s="45"/>
      <c r="CU767" s="3"/>
      <c r="CV767" s="3"/>
      <c r="CW767" s="3"/>
    </row>
    <row r="768" spans="3:101" ht="39.75" customHeight="1" x14ac:dyDescent="0.25">
      <c r="C768" s="8"/>
      <c r="D768" s="9"/>
      <c r="E768" s="8"/>
      <c r="F768" s="9"/>
      <c r="H768" s="9"/>
      <c r="I768" s="8"/>
      <c r="J768" s="3"/>
      <c r="K768" s="45"/>
      <c r="CU768" s="3"/>
      <c r="CV768" s="3"/>
      <c r="CW768" s="3"/>
    </row>
    <row r="769" spans="3:101" ht="39.75" customHeight="1" x14ac:dyDescent="0.25">
      <c r="C769" s="8"/>
      <c r="D769" s="9"/>
      <c r="E769" s="8"/>
      <c r="F769" s="9"/>
      <c r="H769" s="9"/>
      <c r="I769" s="8"/>
      <c r="J769" s="3"/>
      <c r="K769" s="45"/>
      <c r="CU769" s="3"/>
      <c r="CV769" s="3"/>
      <c r="CW769" s="3"/>
    </row>
    <row r="770" spans="3:101" ht="39.75" customHeight="1" x14ac:dyDescent="0.25">
      <c r="C770" s="8"/>
      <c r="D770" s="9"/>
      <c r="E770" s="8"/>
      <c r="F770" s="9"/>
      <c r="H770" s="9"/>
      <c r="I770" s="8"/>
      <c r="J770" s="3"/>
      <c r="K770" s="45"/>
      <c r="CU770" s="3"/>
      <c r="CV770" s="3"/>
      <c r="CW770" s="3"/>
    </row>
    <row r="771" spans="3:101" ht="39.75" customHeight="1" x14ac:dyDescent="0.25">
      <c r="C771" s="8"/>
      <c r="D771" s="9"/>
      <c r="E771" s="8"/>
      <c r="F771" s="9"/>
      <c r="H771" s="9"/>
      <c r="I771" s="8"/>
      <c r="J771" s="3"/>
      <c r="K771" s="45"/>
      <c r="CU771" s="3"/>
      <c r="CV771" s="3"/>
      <c r="CW771" s="3"/>
    </row>
    <row r="772" spans="3:101" ht="39.75" customHeight="1" x14ac:dyDescent="0.25">
      <c r="C772" s="8"/>
      <c r="D772" s="9"/>
      <c r="E772" s="8"/>
      <c r="F772" s="9"/>
      <c r="H772" s="9"/>
      <c r="I772" s="8"/>
      <c r="J772" s="3"/>
      <c r="K772" s="45"/>
      <c r="CU772" s="3"/>
      <c r="CV772" s="3"/>
      <c r="CW772" s="3"/>
    </row>
    <row r="773" spans="3:101" ht="39.75" customHeight="1" x14ac:dyDescent="0.25">
      <c r="C773" s="8"/>
      <c r="D773" s="9"/>
      <c r="E773" s="8"/>
      <c r="F773" s="9"/>
      <c r="H773" s="9"/>
      <c r="I773" s="8"/>
      <c r="J773" s="3"/>
      <c r="K773" s="45"/>
      <c r="CU773" s="3"/>
      <c r="CV773" s="3"/>
      <c r="CW773" s="3"/>
    </row>
    <row r="774" spans="3:101" ht="39.75" customHeight="1" x14ac:dyDescent="0.25">
      <c r="C774" s="8"/>
      <c r="D774" s="9"/>
      <c r="E774" s="8"/>
      <c r="F774" s="9"/>
      <c r="H774" s="9"/>
      <c r="I774" s="8"/>
      <c r="J774" s="3"/>
      <c r="K774" s="45"/>
      <c r="CU774" s="3"/>
      <c r="CV774" s="3"/>
      <c r="CW774" s="3"/>
    </row>
    <row r="775" spans="3:101" ht="39.75" customHeight="1" x14ac:dyDescent="0.25">
      <c r="C775" s="8"/>
      <c r="D775" s="9"/>
      <c r="E775" s="8"/>
      <c r="F775" s="9"/>
      <c r="H775" s="9"/>
      <c r="I775" s="8"/>
      <c r="J775" s="3"/>
      <c r="K775" s="45"/>
      <c r="CU775" s="3"/>
      <c r="CV775" s="3"/>
      <c r="CW775" s="3"/>
    </row>
    <row r="776" spans="3:101" ht="39.75" customHeight="1" x14ac:dyDescent="0.25">
      <c r="C776" s="8"/>
      <c r="D776" s="9"/>
      <c r="E776" s="8"/>
      <c r="F776" s="9"/>
      <c r="H776" s="9"/>
      <c r="I776" s="8"/>
      <c r="J776" s="3"/>
      <c r="K776" s="45"/>
      <c r="CU776" s="3"/>
      <c r="CV776" s="3"/>
      <c r="CW776" s="3"/>
    </row>
    <row r="777" spans="3:101" ht="39.75" customHeight="1" x14ac:dyDescent="0.25">
      <c r="C777" s="8"/>
      <c r="D777" s="9"/>
      <c r="E777" s="8"/>
      <c r="F777" s="9"/>
      <c r="H777" s="9"/>
      <c r="I777" s="8"/>
      <c r="J777" s="3"/>
      <c r="K777" s="45"/>
      <c r="CU777" s="3"/>
      <c r="CV777" s="3"/>
      <c r="CW777" s="3"/>
    </row>
    <row r="778" spans="3:101" ht="39.75" customHeight="1" x14ac:dyDescent="0.25">
      <c r="C778" s="8"/>
      <c r="D778" s="9"/>
      <c r="E778" s="8"/>
      <c r="F778" s="9"/>
      <c r="H778" s="9"/>
      <c r="I778" s="8"/>
      <c r="J778" s="3"/>
      <c r="K778" s="45"/>
      <c r="CU778" s="3"/>
      <c r="CV778" s="3"/>
      <c r="CW778" s="3"/>
    </row>
    <row r="779" spans="3:101" ht="39.75" customHeight="1" x14ac:dyDescent="0.25">
      <c r="C779" s="8"/>
      <c r="D779" s="9"/>
      <c r="E779" s="8"/>
      <c r="F779" s="9"/>
      <c r="H779" s="9"/>
      <c r="I779" s="8"/>
      <c r="J779" s="3"/>
      <c r="K779" s="45"/>
      <c r="CU779" s="3"/>
      <c r="CV779" s="3"/>
      <c r="CW779" s="3"/>
    </row>
    <row r="780" spans="3:101" ht="39.75" customHeight="1" x14ac:dyDescent="0.25">
      <c r="C780" s="8"/>
      <c r="D780" s="9"/>
      <c r="E780" s="8"/>
      <c r="F780" s="9"/>
      <c r="H780" s="9"/>
      <c r="I780" s="8"/>
      <c r="J780" s="3"/>
      <c r="K780" s="45"/>
      <c r="CU780" s="3"/>
      <c r="CV780" s="3"/>
      <c r="CW780" s="3"/>
    </row>
    <row r="781" spans="3:101" ht="39.75" customHeight="1" x14ac:dyDescent="0.25">
      <c r="C781" s="8"/>
      <c r="D781" s="9"/>
      <c r="E781" s="8"/>
      <c r="F781" s="9"/>
      <c r="H781" s="9"/>
      <c r="I781" s="8"/>
      <c r="J781" s="3"/>
      <c r="K781" s="45"/>
      <c r="CU781" s="3"/>
      <c r="CV781" s="3"/>
      <c r="CW781" s="3"/>
    </row>
    <row r="782" spans="3:101" ht="39.75" customHeight="1" x14ac:dyDescent="0.25">
      <c r="C782" s="8"/>
      <c r="D782" s="9"/>
      <c r="E782" s="8"/>
      <c r="F782" s="9"/>
      <c r="H782" s="9"/>
      <c r="I782" s="8"/>
      <c r="J782" s="3"/>
      <c r="K782" s="45"/>
      <c r="CU782" s="3"/>
      <c r="CV782" s="3"/>
      <c r="CW782" s="3"/>
    </row>
    <row r="783" spans="3:101" ht="39.75" customHeight="1" x14ac:dyDescent="0.25">
      <c r="C783" s="8"/>
      <c r="D783" s="9"/>
      <c r="E783" s="8"/>
      <c r="F783" s="9"/>
      <c r="H783" s="9"/>
      <c r="I783" s="8"/>
      <c r="J783" s="3"/>
      <c r="K783" s="45"/>
      <c r="CU783" s="3"/>
      <c r="CV783" s="3"/>
      <c r="CW783" s="3"/>
    </row>
    <row r="784" spans="3:101" ht="39.75" customHeight="1" x14ac:dyDescent="0.25">
      <c r="C784" s="8"/>
      <c r="D784" s="9"/>
      <c r="E784" s="8"/>
      <c r="F784" s="9"/>
      <c r="H784" s="9"/>
      <c r="I784" s="8"/>
      <c r="J784" s="3"/>
      <c r="K784" s="45"/>
      <c r="CU784" s="3"/>
      <c r="CV784" s="3"/>
      <c r="CW784" s="3"/>
    </row>
    <row r="785" spans="3:101" ht="39.75" customHeight="1" x14ac:dyDescent="0.25">
      <c r="C785" s="8"/>
      <c r="D785" s="9"/>
      <c r="E785" s="8"/>
      <c r="F785" s="9"/>
      <c r="H785" s="9"/>
      <c r="I785" s="8"/>
      <c r="J785" s="3"/>
      <c r="K785" s="45"/>
      <c r="CU785" s="3"/>
      <c r="CV785" s="3"/>
      <c r="CW785" s="3"/>
    </row>
    <row r="786" spans="3:101" ht="39.75" customHeight="1" x14ac:dyDescent="0.25">
      <c r="C786" s="8"/>
      <c r="D786" s="9"/>
      <c r="E786" s="8"/>
      <c r="F786" s="9"/>
      <c r="H786" s="9"/>
      <c r="I786" s="8"/>
      <c r="J786" s="3"/>
      <c r="K786" s="45"/>
      <c r="CU786" s="3"/>
      <c r="CV786" s="3"/>
      <c r="CW786" s="3"/>
    </row>
    <row r="787" spans="3:101" ht="39.75" customHeight="1" x14ac:dyDescent="0.25">
      <c r="C787" s="8"/>
      <c r="D787" s="9"/>
      <c r="E787" s="8"/>
      <c r="F787" s="9"/>
      <c r="H787" s="9"/>
      <c r="I787" s="8"/>
      <c r="J787" s="3"/>
      <c r="K787" s="45"/>
      <c r="CU787" s="3"/>
      <c r="CV787" s="3"/>
      <c r="CW787" s="3"/>
    </row>
    <row r="788" spans="3:101" ht="39.75" customHeight="1" x14ac:dyDescent="0.25">
      <c r="C788" s="8"/>
      <c r="D788" s="9"/>
      <c r="E788" s="8"/>
      <c r="F788" s="9"/>
      <c r="H788" s="9"/>
      <c r="I788" s="8"/>
      <c r="J788" s="3"/>
      <c r="K788" s="45"/>
      <c r="CU788" s="3"/>
      <c r="CV788" s="3"/>
      <c r="CW788" s="3"/>
    </row>
    <row r="789" spans="3:101" ht="39.75" customHeight="1" x14ac:dyDescent="0.25">
      <c r="C789" s="8"/>
      <c r="D789" s="9"/>
      <c r="E789" s="8"/>
      <c r="F789" s="9"/>
      <c r="H789" s="9"/>
      <c r="I789" s="8"/>
      <c r="J789" s="3"/>
      <c r="K789" s="45"/>
      <c r="CU789" s="3"/>
      <c r="CV789" s="3"/>
      <c r="CW789" s="3"/>
    </row>
    <row r="790" spans="3:101" ht="39.75" customHeight="1" x14ac:dyDescent="0.25">
      <c r="C790" s="8"/>
      <c r="D790" s="9"/>
      <c r="E790" s="8"/>
      <c r="F790" s="9"/>
      <c r="H790" s="9"/>
      <c r="I790" s="8"/>
      <c r="J790" s="3"/>
      <c r="K790" s="45"/>
      <c r="CU790" s="3"/>
      <c r="CV790" s="3"/>
      <c r="CW790" s="3"/>
    </row>
    <row r="791" spans="3:101" ht="39.75" customHeight="1" x14ac:dyDescent="0.25">
      <c r="C791" s="8"/>
      <c r="D791" s="9"/>
      <c r="E791" s="8"/>
      <c r="F791" s="9"/>
      <c r="H791" s="9"/>
      <c r="I791" s="8"/>
      <c r="J791" s="3"/>
      <c r="K791" s="45"/>
      <c r="CU791" s="3"/>
      <c r="CV791" s="3"/>
      <c r="CW791" s="3"/>
    </row>
    <row r="792" spans="3:101" ht="39.75" customHeight="1" x14ac:dyDescent="0.25">
      <c r="C792" s="8"/>
      <c r="D792" s="9"/>
      <c r="E792" s="8"/>
      <c r="F792" s="9"/>
      <c r="H792" s="9"/>
      <c r="I792" s="8"/>
      <c r="J792" s="3"/>
      <c r="K792" s="45"/>
      <c r="CU792" s="3"/>
      <c r="CV792" s="3"/>
      <c r="CW792" s="3"/>
    </row>
    <row r="793" spans="3:101" ht="39.75" customHeight="1" x14ac:dyDescent="0.25">
      <c r="C793" s="8"/>
      <c r="D793" s="9"/>
      <c r="E793" s="8"/>
      <c r="F793" s="9"/>
      <c r="H793" s="9"/>
      <c r="I793" s="8"/>
      <c r="J793" s="3"/>
      <c r="K793" s="45"/>
      <c r="CU793" s="3"/>
      <c r="CV793" s="3"/>
      <c r="CW793" s="3"/>
    </row>
    <row r="794" spans="3:101" ht="39.75" customHeight="1" x14ac:dyDescent="0.25">
      <c r="C794" s="8"/>
      <c r="D794" s="9"/>
      <c r="E794" s="8"/>
      <c r="F794" s="9"/>
      <c r="H794" s="9"/>
      <c r="I794" s="8"/>
      <c r="J794" s="3"/>
      <c r="K794" s="45"/>
      <c r="CU794" s="3"/>
      <c r="CV794" s="3"/>
      <c r="CW794" s="3"/>
    </row>
    <row r="795" spans="3:101" ht="39.75" customHeight="1" x14ac:dyDescent="0.25">
      <c r="C795" s="8"/>
      <c r="D795" s="9"/>
      <c r="E795" s="8"/>
      <c r="F795" s="9"/>
      <c r="H795" s="9"/>
      <c r="I795" s="8"/>
      <c r="J795" s="3"/>
      <c r="K795" s="45"/>
      <c r="CU795" s="3"/>
      <c r="CV795" s="3"/>
      <c r="CW795" s="3"/>
    </row>
    <row r="796" spans="3:101" ht="39.75" customHeight="1" x14ac:dyDescent="0.25">
      <c r="C796" s="8"/>
      <c r="D796" s="9"/>
      <c r="E796" s="8"/>
      <c r="F796" s="9"/>
      <c r="H796" s="9"/>
      <c r="I796" s="8"/>
      <c r="J796" s="3"/>
      <c r="K796" s="45"/>
      <c r="CU796" s="3"/>
      <c r="CV796" s="3"/>
      <c r="CW796" s="3"/>
    </row>
    <row r="797" spans="3:101" ht="39.75" customHeight="1" x14ac:dyDescent="0.25">
      <c r="C797" s="8"/>
      <c r="D797" s="9"/>
      <c r="E797" s="8"/>
      <c r="F797" s="9"/>
      <c r="H797" s="9"/>
      <c r="I797" s="8"/>
      <c r="J797" s="3"/>
      <c r="K797" s="45"/>
      <c r="CU797" s="3"/>
      <c r="CV797" s="3"/>
      <c r="CW797" s="3"/>
    </row>
    <row r="798" spans="3:101" ht="39.75" customHeight="1" x14ac:dyDescent="0.25">
      <c r="C798" s="8"/>
      <c r="D798" s="9"/>
      <c r="E798" s="8"/>
      <c r="F798" s="9"/>
      <c r="H798" s="9"/>
      <c r="I798" s="8"/>
      <c r="J798" s="3"/>
      <c r="K798" s="45"/>
      <c r="CU798" s="3"/>
      <c r="CV798" s="3"/>
      <c r="CW798" s="3"/>
    </row>
    <row r="799" spans="3:101" ht="39.75" customHeight="1" x14ac:dyDescent="0.25">
      <c r="C799" s="8"/>
      <c r="D799" s="9"/>
      <c r="E799" s="8"/>
      <c r="F799" s="9"/>
      <c r="H799" s="9"/>
      <c r="I799" s="8"/>
      <c r="J799" s="3"/>
      <c r="K799" s="45"/>
      <c r="CU799" s="3"/>
      <c r="CV799" s="3"/>
      <c r="CW799" s="3"/>
    </row>
    <row r="800" spans="3:101" ht="39.75" customHeight="1" x14ac:dyDescent="0.25">
      <c r="C800" s="8"/>
      <c r="D800" s="9"/>
      <c r="E800" s="8"/>
      <c r="F800" s="9"/>
      <c r="H800" s="9"/>
      <c r="I800" s="8"/>
      <c r="J800" s="3"/>
      <c r="K800" s="45"/>
      <c r="CU800" s="3"/>
      <c r="CV800" s="3"/>
      <c r="CW800" s="3"/>
    </row>
    <row r="801" spans="3:101" ht="39.75" customHeight="1" x14ac:dyDescent="0.25">
      <c r="C801" s="8"/>
      <c r="D801" s="9"/>
      <c r="E801" s="8"/>
      <c r="F801" s="9"/>
      <c r="H801" s="9"/>
      <c r="I801" s="8"/>
      <c r="J801" s="3"/>
      <c r="K801" s="45"/>
      <c r="CU801" s="3"/>
      <c r="CV801" s="3"/>
      <c r="CW801" s="3"/>
    </row>
    <row r="802" spans="3:101" ht="39.75" customHeight="1" x14ac:dyDescent="0.25">
      <c r="C802" s="8"/>
      <c r="D802" s="9"/>
      <c r="E802" s="8"/>
      <c r="F802" s="9"/>
      <c r="H802" s="9"/>
      <c r="I802" s="8"/>
      <c r="J802" s="3"/>
      <c r="K802" s="45"/>
      <c r="CU802" s="3"/>
      <c r="CV802" s="3"/>
      <c r="CW802" s="3"/>
    </row>
    <row r="803" spans="3:101" ht="39.75" customHeight="1" x14ac:dyDescent="0.25">
      <c r="C803" s="8"/>
      <c r="D803" s="9"/>
      <c r="E803" s="8"/>
      <c r="F803" s="9"/>
      <c r="H803" s="9"/>
      <c r="I803" s="8"/>
      <c r="J803" s="3"/>
      <c r="K803" s="45"/>
      <c r="CU803" s="3"/>
      <c r="CV803" s="3"/>
      <c r="CW803" s="3"/>
    </row>
    <row r="804" spans="3:101" ht="39.75" customHeight="1" x14ac:dyDescent="0.25">
      <c r="C804" s="8"/>
      <c r="D804" s="9"/>
      <c r="E804" s="8"/>
      <c r="F804" s="9"/>
      <c r="H804" s="9"/>
      <c r="I804" s="8"/>
      <c r="J804" s="3"/>
      <c r="K804" s="45"/>
      <c r="CU804" s="3"/>
      <c r="CV804" s="3"/>
      <c r="CW804" s="3"/>
    </row>
    <row r="805" spans="3:101" ht="39.75" customHeight="1" x14ac:dyDescent="0.25">
      <c r="C805" s="8"/>
      <c r="D805" s="9"/>
      <c r="E805" s="8"/>
      <c r="F805" s="9"/>
      <c r="H805" s="9"/>
      <c r="I805" s="8"/>
      <c r="J805" s="3"/>
      <c r="K805" s="45"/>
      <c r="CU805" s="3"/>
      <c r="CV805" s="3"/>
      <c r="CW805" s="3"/>
    </row>
    <row r="806" spans="3:101" ht="39.75" customHeight="1" x14ac:dyDescent="0.25">
      <c r="C806" s="8"/>
      <c r="D806" s="9"/>
      <c r="E806" s="8"/>
      <c r="F806" s="9"/>
      <c r="H806" s="9"/>
      <c r="I806" s="8"/>
      <c r="J806" s="3"/>
      <c r="K806" s="45"/>
      <c r="CU806" s="3"/>
      <c r="CV806" s="3"/>
      <c r="CW806" s="3"/>
    </row>
    <row r="807" spans="3:101" ht="39.75" customHeight="1" x14ac:dyDescent="0.25">
      <c r="C807" s="8"/>
      <c r="D807" s="9"/>
      <c r="E807" s="8"/>
      <c r="F807" s="9"/>
      <c r="H807" s="9"/>
      <c r="I807" s="8"/>
      <c r="J807" s="3"/>
      <c r="K807" s="45"/>
      <c r="CU807" s="3"/>
      <c r="CV807" s="3"/>
      <c r="CW807" s="3"/>
    </row>
    <row r="808" spans="3:101" ht="39.75" customHeight="1" x14ac:dyDescent="0.25">
      <c r="C808" s="8"/>
      <c r="D808" s="9"/>
      <c r="E808" s="8"/>
      <c r="F808" s="9"/>
      <c r="H808" s="9"/>
      <c r="I808" s="8"/>
      <c r="J808" s="3"/>
      <c r="K808" s="45"/>
      <c r="CU808" s="3"/>
      <c r="CV808" s="3"/>
      <c r="CW808" s="3"/>
    </row>
    <row r="809" spans="3:101" ht="39.75" customHeight="1" x14ac:dyDescent="0.25">
      <c r="C809" s="8"/>
      <c r="D809" s="9"/>
      <c r="E809" s="8"/>
      <c r="F809" s="9"/>
      <c r="H809" s="9"/>
      <c r="I809" s="8"/>
      <c r="J809" s="3"/>
      <c r="K809" s="45"/>
      <c r="CU809" s="3"/>
      <c r="CV809" s="3"/>
      <c r="CW809" s="3"/>
    </row>
    <row r="810" spans="3:101" ht="39.75" customHeight="1" x14ac:dyDescent="0.25">
      <c r="C810" s="8"/>
      <c r="D810" s="9"/>
      <c r="E810" s="8"/>
      <c r="F810" s="9"/>
      <c r="H810" s="9"/>
      <c r="I810" s="8"/>
      <c r="J810" s="3"/>
      <c r="K810" s="45"/>
      <c r="CU810" s="3"/>
      <c r="CV810" s="3"/>
      <c r="CW810" s="3"/>
    </row>
    <row r="811" spans="3:101" ht="39.75" customHeight="1" x14ac:dyDescent="0.25">
      <c r="C811" s="8"/>
      <c r="D811" s="9"/>
      <c r="E811" s="8"/>
      <c r="F811" s="9"/>
      <c r="H811" s="9"/>
      <c r="I811" s="8"/>
      <c r="J811" s="3"/>
      <c r="K811" s="45"/>
      <c r="CU811" s="3"/>
      <c r="CV811" s="3"/>
      <c r="CW811" s="3"/>
    </row>
    <row r="812" spans="3:101" ht="39.75" customHeight="1" x14ac:dyDescent="0.25">
      <c r="C812" s="8"/>
      <c r="D812" s="9"/>
      <c r="E812" s="8"/>
      <c r="F812" s="9"/>
      <c r="H812" s="9"/>
      <c r="I812" s="8"/>
      <c r="J812" s="3"/>
      <c r="K812" s="45"/>
      <c r="CU812" s="3"/>
      <c r="CV812" s="3"/>
      <c r="CW812" s="3"/>
    </row>
    <row r="813" spans="3:101" ht="39.75" customHeight="1" x14ac:dyDescent="0.25">
      <c r="C813" s="8"/>
      <c r="D813" s="9"/>
      <c r="E813" s="8"/>
      <c r="F813" s="9"/>
      <c r="H813" s="9"/>
      <c r="I813" s="8"/>
      <c r="J813" s="3"/>
      <c r="K813" s="45"/>
      <c r="CU813" s="3"/>
      <c r="CV813" s="3"/>
      <c r="CW813" s="3"/>
    </row>
    <row r="814" spans="3:101" ht="39.75" customHeight="1" x14ac:dyDescent="0.25">
      <c r="C814" s="8"/>
      <c r="D814" s="9"/>
      <c r="E814" s="8"/>
      <c r="F814" s="9"/>
      <c r="H814" s="9"/>
      <c r="I814" s="8"/>
      <c r="J814" s="3"/>
      <c r="K814" s="45"/>
      <c r="CU814" s="3"/>
      <c r="CV814" s="3"/>
      <c r="CW814" s="3"/>
    </row>
    <row r="815" spans="3:101" ht="39.75" customHeight="1" x14ac:dyDescent="0.25">
      <c r="C815" s="8"/>
      <c r="D815" s="9"/>
      <c r="E815" s="8"/>
      <c r="F815" s="9"/>
      <c r="H815" s="9"/>
      <c r="I815" s="8"/>
      <c r="J815" s="3"/>
      <c r="K815" s="45"/>
      <c r="CU815" s="3"/>
      <c r="CV815" s="3"/>
      <c r="CW815" s="3"/>
    </row>
    <row r="816" spans="3:101" ht="39.75" customHeight="1" x14ac:dyDescent="0.25">
      <c r="C816" s="8"/>
      <c r="D816" s="9"/>
      <c r="E816" s="8"/>
      <c r="F816" s="9"/>
      <c r="H816" s="9"/>
      <c r="I816" s="8"/>
      <c r="J816" s="3"/>
      <c r="K816" s="45"/>
      <c r="CU816" s="3"/>
      <c r="CV816" s="3"/>
      <c r="CW816" s="3"/>
    </row>
    <row r="817" spans="3:101" ht="39.75" customHeight="1" x14ac:dyDescent="0.25">
      <c r="C817" s="8"/>
      <c r="D817" s="9"/>
      <c r="E817" s="8"/>
      <c r="F817" s="9"/>
      <c r="H817" s="9"/>
      <c r="I817" s="8"/>
      <c r="J817" s="3"/>
      <c r="K817" s="45"/>
      <c r="CU817" s="3"/>
      <c r="CV817" s="3"/>
      <c r="CW817" s="3"/>
    </row>
    <row r="818" spans="3:101" ht="39.75" customHeight="1" x14ac:dyDescent="0.25">
      <c r="C818" s="8"/>
      <c r="D818" s="9"/>
      <c r="E818" s="8"/>
      <c r="F818" s="9"/>
      <c r="H818" s="9"/>
      <c r="I818" s="8"/>
      <c r="J818" s="3"/>
      <c r="K818" s="45"/>
      <c r="CU818" s="3"/>
      <c r="CV818" s="3"/>
      <c r="CW818" s="3"/>
    </row>
    <row r="819" spans="3:101" ht="39.75" customHeight="1" x14ac:dyDescent="0.25">
      <c r="C819" s="8"/>
      <c r="D819" s="9"/>
      <c r="E819" s="8"/>
      <c r="F819" s="9"/>
      <c r="H819" s="9"/>
      <c r="I819" s="8"/>
      <c r="J819" s="3"/>
      <c r="K819" s="45"/>
      <c r="CU819" s="3"/>
      <c r="CV819" s="3"/>
      <c r="CW819" s="3"/>
    </row>
    <row r="820" spans="3:101" ht="39.75" customHeight="1" x14ac:dyDescent="0.25">
      <c r="C820" s="8"/>
      <c r="D820" s="9"/>
      <c r="E820" s="8"/>
      <c r="F820" s="9"/>
      <c r="H820" s="9"/>
      <c r="I820" s="8"/>
      <c r="J820" s="3"/>
      <c r="K820" s="45"/>
      <c r="CU820" s="3"/>
      <c r="CV820" s="3"/>
      <c r="CW820" s="3"/>
    </row>
    <row r="821" spans="3:101" ht="39.75" customHeight="1" x14ac:dyDescent="0.25">
      <c r="C821" s="8"/>
      <c r="D821" s="9"/>
      <c r="E821" s="8"/>
      <c r="F821" s="9"/>
      <c r="H821" s="9"/>
      <c r="I821" s="8"/>
      <c r="J821" s="3"/>
      <c r="K821" s="45"/>
      <c r="CU821" s="3"/>
      <c r="CV821" s="3"/>
      <c r="CW821" s="3"/>
    </row>
    <row r="822" spans="3:101" ht="39.75" customHeight="1" x14ac:dyDescent="0.25">
      <c r="C822" s="8"/>
      <c r="D822" s="9"/>
      <c r="E822" s="8"/>
      <c r="F822" s="9"/>
      <c r="H822" s="9"/>
      <c r="I822" s="8"/>
      <c r="J822" s="3"/>
      <c r="K822" s="45"/>
      <c r="CU822" s="3"/>
      <c r="CV822" s="3"/>
      <c r="CW822" s="3"/>
    </row>
    <row r="823" spans="3:101" ht="39.75" customHeight="1" x14ac:dyDescent="0.25">
      <c r="C823" s="8"/>
      <c r="D823" s="9"/>
      <c r="E823" s="8"/>
      <c r="F823" s="9"/>
      <c r="H823" s="9"/>
      <c r="I823" s="8"/>
      <c r="J823" s="3"/>
      <c r="K823" s="45"/>
      <c r="CU823" s="3"/>
      <c r="CV823" s="3"/>
      <c r="CW823" s="3"/>
    </row>
    <row r="824" spans="3:101" ht="39.75" customHeight="1" x14ac:dyDescent="0.25">
      <c r="C824" s="8"/>
      <c r="D824" s="9"/>
      <c r="E824" s="8"/>
      <c r="F824" s="9"/>
      <c r="H824" s="9"/>
      <c r="I824" s="8"/>
      <c r="J824" s="3"/>
      <c r="K824" s="45"/>
      <c r="CU824" s="3"/>
      <c r="CV824" s="3"/>
      <c r="CW824" s="3"/>
    </row>
    <row r="825" spans="3:101" ht="39.75" customHeight="1" x14ac:dyDescent="0.25">
      <c r="C825" s="8"/>
      <c r="D825" s="9"/>
      <c r="E825" s="8"/>
      <c r="F825" s="9"/>
      <c r="H825" s="9"/>
      <c r="I825" s="8"/>
      <c r="J825" s="3"/>
      <c r="K825" s="45"/>
      <c r="CU825" s="3"/>
      <c r="CV825" s="3"/>
      <c r="CW825" s="3"/>
    </row>
    <row r="826" spans="3:101" ht="39.75" customHeight="1" x14ac:dyDescent="0.25">
      <c r="C826" s="8"/>
      <c r="D826" s="9"/>
      <c r="E826" s="8"/>
      <c r="F826" s="9"/>
      <c r="H826" s="9"/>
      <c r="I826" s="8"/>
      <c r="J826" s="3"/>
      <c r="K826" s="45"/>
      <c r="CU826" s="3"/>
      <c r="CV826" s="3"/>
      <c r="CW826" s="3"/>
    </row>
    <row r="827" spans="3:101" ht="39.75" customHeight="1" x14ac:dyDescent="0.25">
      <c r="C827" s="8"/>
      <c r="D827" s="9"/>
      <c r="E827" s="8"/>
      <c r="F827" s="9"/>
      <c r="H827" s="9"/>
      <c r="I827" s="8"/>
      <c r="J827" s="3"/>
      <c r="K827" s="45"/>
      <c r="CU827" s="3"/>
      <c r="CV827" s="3"/>
      <c r="CW827" s="3"/>
    </row>
    <row r="828" spans="3:101" ht="39.75" customHeight="1" x14ac:dyDescent="0.25">
      <c r="C828" s="8"/>
      <c r="D828" s="9"/>
      <c r="E828" s="8"/>
      <c r="F828" s="9"/>
      <c r="H828" s="9"/>
      <c r="I828" s="8"/>
      <c r="J828" s="3"/>
      <c r="K828" s="45"/>
      <c r="CU828" s="3"/>
      <c r="CV828" s="3"/>
      <c r="CW828" s="3"/>
    </row>
    <row r="829" spans="3:101" ht="39.75" customHeight="1" x14ac:dyDescent="0.25">
      <c r="C829" s="8"/>
      <c r="D829" s="9"/>
      <c r="E829" s="8"/>
      <c r="F829" s="9"/>
      <c r="H829" s="9"/>
      <c r="I829" s="8"/>
      <c r="J829" s="3"/>
      <c r="K829" s="45"/>
      <c r="CU829" s="3"/>
      <c r="CV829" s="3"/>
      <c r="CW829" s="3"/>
    </row>
    <row r="830" spans="3:101" ht="39.75" customHeight="1" x14ac:dyDescent="0.25">
      <c r="C830" s="8"/>
      <c r="D830" s="9"/>
      <c r="E830" s="8"/>
      <c r="F830" s="9"/>
      <c r="H830" s="9"/>
      <c r="I830" s="8"/>
      <c r="J830" s="3"/>
      <c r="K830" s="45"/>
      <c r="CU830" s="3"/>
      <c r="CV830" s="3"/>
      <c r="CW830" s="3"/>
    </row>
    <row r="831" spans="3:101" ht="39.75" customHeight="1" x14ac:dyDescent="0.25">
      <c r="C831" s="8"/>
      <c r="D831" s="9"/>
      <c r="E831" s="8"/>
      <c r="F831" s="9"/>
      <c r="H831" s="9"/>
      <c r="I831" s="8"/>
      <c r="J831" s="3"/>
      <c r="K831" s="45"/>
      <c r="CU831" s="3"/>
      <c r="CV831" s="3"/>
      <c r="CW831" s="3"/>
    </row>
    <row r="832" spans="3:101" ht="39.75" customHeight="1" x14ac:dyDescent="0.25">
      <c r="C832" s="8"/>
      <c r="D832" s="9"/>
      <c r="E832" s="8"/>
      <c r="F832" s="9"/>
      <c r="H832" s="9"/>
      <c r="I832" s="8"/>
      <c r="J832" s="3"/>
      <c r="K832" s="45"/>
      <c r="CU832" s="3"/>
      <c r="CV832" s="3"/>
      <c r="CW832" s="3"/>
    </row>
    <row r="833" spans="3:101" ht="39.75" customHeight="1" x14ac:dyDescent="0.25">
      <c r="C833" s="8"/>
      <c r="D833" s="9"/>
      <c r="E833" s="8"/>
      <c r="F833" s="9"/>
      <c r="H833" s="9"/>
      <c r="I833" s="8"/>
      <c r="J833" s="3"/>
      <c r="K833" s="45"/>
      <c r="CU833" s="3"/>
      <c r="CV833" s="3"/>
      <c r="CW833" s="3"/>
    </row>
    <row r="834" spans="3:101" ht="39.75" customHeight="1" x14ac:dyDescent="0.25">
      <c r="C834" s="8"/>
      <c r="D834" s="9"/>
      <c r="E834" s="8"/>
      <c r="F834" s="9"/>
      <c r="H834" s="9"/>
      <c r="I834" s="8"/>
      <c r="J834" s="3"/>
      <c r="K834" s="45"/>
      <c r="CU834" s="3"/>
      <c r="CV834" s="3"/>
      <c r="CW834" s="3"/>
    </row>
    <row r="835" spans="3:101" ht="39.75" customHeight="1" x14ac:dyDescent="0.25">
      <c r="C835" s="8"/>
      <c r="D835" s="9"/>
      <c r="E835" s="8"/>
      <c r="F835" s="9"/>
      <c r="H835" s="9"/>
      <c r="I835" s="8"/>
      <c r="J835" s="3"/>
      <c r="K835" s="45"/>
      <c r="CU835" s="3"/>
      <c r="CV835" s="3"/>
      <c r="CW835" s="3"/>
    </row>
    <row r="836" spans="3:101" ht="39.75" customHeight="1" x14ac:dyDescent="0.25">
      <c r="C836" s="8"/>
      <c r="D836" s="9"/>
      <c r="E836" s="8"/>
      <c r="F836" s="9"/>
      <c r="H836" s="9"/>
      <c r="I836" s="8"/>
      <c r="J836" s="3"/>
      <c r="K836" s="45"/>
      <c r="CU836" s="3"/>
      <c r="CV836" s="3"/>
      <c r="CW836" s="3"/>
    </row>
    <row r="837" spans="3:101" ht="39.75" customHeight="1" x14ac:dyDescent="0.25">
      <c r="C837" s="8"/>
      <c r="D837" s="9"/>
      <c r="E837" s="8"/>
      <c r="F837" s="9"/>
      <c r="H837" s="9"/>
      <c r="I837" s="8"/>
      <c r="J837" s="3"/>
      <c r="K837" s="45"/>
      <c r="CU837" s="3"/>
      <c r="CV837" s="3"/>
      <c r="CW837" s="3"/>
    </row>
    <row r="838" spans="3:101" ht="39.75" customHeight="1" x14ac:dyDescent="0.25">
      <c r="C838" s="8"/>
      <c r="D838" s="9"/>
      <c r="E838" s="8"/>
      <c r="F838" s="9"/>
      <c r="H838" s="9"/>
      <c r="I838" s="8"/>
      <c r="J838" s="3"/>
      <c r="K838" s="45"/>
      <c r="CU838" s="3"/>
      <c r="CV838" s="3"/>
      <c r="CW838" s="3"/>
    </row>
    <row r="839" spans="3:101" ht="39.75" customHeight="1" x14ac:dyDescent="0.25">
      <c r="C839" s="8"/>
      <c r="D839" s="9"/>
      <c r="E839" s="8"/>
      <c r="F839" s="9"/>
      <c r="H839" s="9"/>
      <c r="I839" s="8"/>
      <c r="J839" s="3"/>
      <c r="K839" s="45"/>
      <c r="CU839" s="3"/>
      <c r="CV839" s="3"/>
      <c r="CW839" s="3"/>
    </row>
    <row r="840" spans="3:101" ht="39.75" customHeight="1" x14ac:dyDescent="0.25">
      <c r="C840" s="8"/>
      <c r="D840" s="9"/>
      <c r="E840" s="8"/>
      <c r="F840" s="9"/>
      <c r="H840" s="9"/>
      <c r="I840" s="8"/>
      <c r="J840" s="3"/>
      <c r="K840" s="45"/>
      <c r="CU840" s="3"/>
      <c r="CV840" s="3"/>
      <c r="CW840" s="3"/>
    </row>
    <row r="841" spans="3:101" ht="39.75" customHeight="1" x14ac:dyDescent="0.25">
      <c r="C841" s="8"/>
      <c r="D841" s="9"/>
      <c r="E841" s="8"/>
      <c r="F841" s="9"/>
      <c r="H841" s="9"/>
      <c r="I841" s="8"/>
      <c r="J841" s="3"/>
      <c r="K841" s="45"/>
      <c r="CU841" s="3"/>
      <c r="CV841" s="3"/>
      <c r="CW841" s="3"/>
    </row>
    <row r="842" spans="3:101" ht="39.75" customHeight="1" x14ac:dyDescent="0.25">
      <c r="C842" s="8"/>
      <c r="D842" s="9"/>
      <c r="E842" s="8"/>
      <c r="F842" s="9"/>
      <c r="H842" s="9"/>
      <c r="I842" s="8"/>
      <c r="J842" s="3"/>
      <c r="K842" s="45"/>
      <c r="CU842" s="3"/>
      <c r="CV842" s="3"/>
      <c r="CW842" s="3"/>
    </row>
    <row r="843" spans="3:101" ht="39.75" customHeight="1" x14ac:dyDescent="0.25">
      <c r="C843" s="8"/>
      <c r="D843" s="9"/>
      <c r="E843" s="8"/>
      <c r="F843" s="9"/>
      <c r="H843" s="9"/>
      <c r="I843" s="8"/>
      <c r="J843" s="3"/>
      <c r="K843" s="45"/>
      <c r="CU843" s="3"/>
      <c r="CV843" s="3"/>
      <c r="CW843" s="3"/>
    </row>
    <row r="844" spans="3:101" ht="39.75" customHeight="1" x14ac:dyDescent="0.25">
      <c r="C844" s="8"/>
      <c r="D844" s="9"/>
      <c r="E844" s="8"/>
      <c r="F844" s="9"/>
      <c r="H844" s="9"/>
      <c r="I844" s="8"/>
      <c r="J844" s="3"/>
      <c r="K844" s="45"/>
      <c r="CU844" s="3"/>
      <c r="CV844" s="3"/>
      <c r="CW844" s="3"/>
    </row>
    <row r="845" spans="3:101" ht="39.75" customHeight="1" x14ac:dyDescent="0.25">
      <c r="C845" s="8"/>
      <c r="D845" s="9"/>
      <c r="E845" s="8"/>
      <c r="F845" s="9"/>
      <c r="H845" s="9"/>
      <c r="I845" s="8"/>
      <c r="J845" s="3"/>
      <c r="K845" s="45"/>
      <c r="CU845" s="3"/>
      <c r="CV845" s="3"/>
      <c r="CW845" s="3"/>
    </row>
    <row r="846" spans="3:101" ht="39.75" customHeight="1" x14ac:dyDescent="0.25">
      <c r="C846" s="8"/>
      <c r="D846" s="9"/>
      <c r="E846" s="8"/>
      <c r="F846" s="9"/>
      <c r="H846" s="9"/>
      <c r="I846" s="8"/>
      <c r="J846" s="3"/>
      <c r="K846" s="45"/>
      <c r="CU846" s="3"/>
      <c r="CV846" s="3"/>
      <c r="CW846" s="3"/>
    </row>
    <row r="847" spans="3:101" ht="39.75" customHeight="1" x14ac:dyDescent="0.25">
      <c r="C847" s="8"/>
      <c r="D847" s="9"/>
      <c r="E847" s="8"/>
      <c r="F847" s="9"/>
      <c r="H847" s="9"/>
      <c r="I847" s="8"/>
      <c r="J847" s="3"/>
      <c r="K847" s="45"/>
      <c r="CU847" s="3"/>
      <c r="CV847" s="3"/>
      <c r="CW847" s="3"/>
    </row>
    <row r="848" spans="3:101" ht="39.75" customHeight="1" x14ac:dyDescent="0.25">
      <c r="C848" s="8"/>
      <c r="D848" s="9"/>
      <c r="E848" s="8"/>
      <c r="F848" s="9"/>
      <c r="H848" s="9"/>
      <c r="I848" s="8"/>
      <c r="J848" s="3"/>
      <c r="K848" s="45"/>
      <c r="CU848" s="3"/>
      <c r="CV848" s="3"/>
      <c r="CW848" s="3"/>
    </row>
    <row r="849" spans="3:101" ht="39.75" customHeight="1" x14ac:dyDescent="0.25">
      <c r="C849" s="8"/>
      <c r="D849" s="9"/>
      <c r="E849" s="8"/>
      <c r="F849" s="9"/>
      <c r="H849" s="9"/>
      <c r="I849" s="8"/>
      <c r="J849" s="3"/>
      <c r="K849" s="45"/>
      <c r="CU849" s="3"/>
      <c r="CV849" s="3"/>
      <c r="CW849" s="3"/>
    </row>
    <row r="850" spans="3:101" ht="39.75" customHeight="1" x14ac:dyDescent="0.25">
      <c r="C850" s="8"/>
      <c r="D850" s="9"/>
      <c r="E850" s="8"/>
      <c r="F850" s="9"/>
      <c r="H850" s="9"/>
      <c r="I850" s="8"/>
      <c r="J850" s="3"/>
      <c r="K850" s="45"/>
      <c r="CU850" s="3"/>
      <c r="CV850" s="3"/>
      <c r="CW850" s="3"/>
    </row>
    <row r="851" spans="3:101" ht="39.75" customHeight="1" x14ac:dyDescent="0.25">
      <c r="C851" s="8"/>
      <c r="D851" s="9"/>
      <c r="E851" s="8"/>
      <c r="F851" s="9"/>
      <c r="H851" s="9"/>
      <c r="I851" s="8"/>
      <c r="J851" s="3"/>
      <c r="K851" s="45"/>
      <c r="CU851" s="3"/>
      <c r="CV851" s="3"/>
      <c r="CW851" s="3"/>
    </row>
    <row r="852" spans="3:101" ht="39.75" customHeight="1" x14ac:dyDescent="0.25">
      <c r="C852" s="8"/>
      <c r="D852" s="9"/>
      <c r="E852" s="8"/>
      <c r="F852" s="9"/>
      <c r="H852" s="9"/>
      <c r="I852" s="8"/>
      <c r="J852" s="3"/>
      <c r="K852" s="45"/>
      <c r="CU852" s="3"/>
      <c r="CV852" s="3"/>
      <c r="CW852" s="3"/>
    </row>
    <row r="853" spans="3:101" ht="39.75" customHeight="1" x14ac:dyDescent="0.25">
      <c r="C853" s="8"/>
      <c r="D853" s="9"/>
      <c r="E853" s="8"/>
      <c r="F853" s="9"/>
      <c r="H853" s="9"/>
      <c r="I853" s="8"/>
      <c r="J853" s="3"/>
      <c r="K853" s="45"/>
      <c r="CU853" s="3"/>
      <c r="CV853" s="3"/>
      <c r="CW853" s="3"/>
    </row>
    <row r="854" spans="3:101" ht="39.75" customHeight="1" x14ac:dyDescent="0.25">
      <c r="C854" s="8"/>
      <c r="D854" s="9"/>
      <c r="E854" s="8"/>
      <c r="F854" s="9"/>
      <c r="H854" s="9"/>
      <c r="I854" s="8"/>
      <c r="J854" s="3"/>
      <c r="K854" s="45"/>
      <c r="CU854" s="3"/>
      <c r="CV854" s="3"/>
      <c r="CW854" s="3"/>
    </row>
    <row r="855" spans="3:101" ht="39.75" customHeight="1" x14ac:dyDescent="0.25">
      <c r="C855" s="8"/>
      <c r="D855" s="9"/>
      <c r="E855" s="8"/>
      <c r="F855" s="9"/>
      <c r="H855" s="9"/>
      <c r="I855" s="8"/>
      <c r="J855" s="3"/>
      <c r="K855" s="45"/>
      <c r="CU855" s="3"/>
      <c r="CV855" s="3"/>
      <c r="CW855" s="3"/>
    </row>
    <row r="856" spans="3:101" ht="39.75" customHeight="1" x14ac:dyDescent="0.25">
      <c r="C856" s="8"/>
      <c r="D856" s="9"/>
      <c r="E856" s="8"/>
      <c r="F856" s="9"/>
      <c r="H856" s="9"/>
      <c r="I856" s="8"/>
      <c r="J856" s="3"/>
      <c r="K856" s="45"/>
      <c r="CU856" s="3"/>
      <c r="CV856" s="3"/>
      <c r="CW856" s="3"/>
    </row>
    <row r="857" spans="3:101" ht="39.75" customHeight="1" x14ac:dyDescent="0.25">
      <c r="C857" s="8"/>
      <c r="D857" s="9"/>
      <c r="E857" s="8"/>
      <c r="F857" s="9"/>
      <c r="H857" s="9"/>
      <c r="I857" s="8"/>
      <c r="J857" s="3"/>
      <c r="K857" s="45"/>
      <c r="CU857" s="3"/>
      <c r="CV857" s="3"/>
      <c r="CW857" s="3"/>
    </row>
    <row r="858" spans="3:101" ht="39.75" customHeight="1" x14ac:dyDescent="0.25">
      <c r="C858" s="8"/>
      <c r="D858" s="9"/>
      <c r="E858" s="8"/>
      <c r="F858" s="9"/>
      <c r="H858" s="9"/>
      <c r="I858" s="8"/>
      <c r="J858" s="3"/>
      <c r="K858" s="45"/>
      <c r="CU858" s="3"/>
      <c r="CV858" s="3"/>
      <c r="CW858" s="3"/>
    </row>
    <row r="859" spans="3:101" ht="39.75" customHeight="1" x14ac:dyDescent="0.25">
      <c r="C859" s="8"/>
      <c r="D859" s="9"/>
      <c r="E859" s="8"/>
      <c r="F859" s="9"/>
      <c r="H859" s="9"/>
      <c r="I859" s="8"/>
      <c r="J859" s="3"/>
      <c r="K859" s="45"/>
      <c r="CU859" s="3"/>
      <c r="CV859" s="3"/>
      <c r="CW859" s="3"/>
    </row>
    <row r="860" spans="3:101" ht="39.75" customHeight="1" x14ac:dyDescent="0.25">
      <c r="C860" s="8"/>
      <c r="D860" s="9"/>
      <c r="E860" s="8"/>
      <c r="F860" s="9"/>
      <c r="H860" s="9"/>
      <c r="I860" s="8"/>
      <c r="J860" s="3"/>
      <c r="K860" s="45"/>
      <c r="CU860" s="3"/>
      <c r="CV860" s="3"/>
      <c r="CW860" s="3"/>
    </row>
    <row r="861" spans="3:101" ht="39.75" customHeight="1" x14ac:dyDescent="0.25">
      <c r="C861" s="8"/>
      <c r="D861" s="9"/>
      <c r="E861" s="8"/>
      <c r="F861" s="9"/>
      <c r="H861" s="9"/>
      <c r="I861" s="8"/>
      <c r="J861" s="3"/>
      <c r="K861" s="45"/>
      <c r="CU861" s="3"/>
      <c r="CV861" s="3"/>
      <c r="CW861" s="3"/>
    </row>
    <row r="862" spans="3:101" ht="39.75" customHeight="1" x14ac:dyDescent="0.25">
      <c r="C862" s="8"/>
      <c r="D862" s="9"/>
      <c r="E862" s="8"/>
      <c r="F862" s="9"/>
      <c r="H862" s="9"/>
      <c r="I862" s="8"/>
      <c r="J862" s="3"/>
      <c r="K862" s="45"/>
      <c r="CU862" s="3"/>
      <c r="CV862" s="3"/>
      <c r="CW862" s="3"/>
    </row>
    <row r="863" spans="3:101" ht="39.75" customHeight="1" x14ac:dyDescent="0.25">
      <c r="C863" s="8"/>
      <c r="D863" s="9"/>
      <c r="E863" s="8"/>
      <c r="F863" s="9"/>
      <c r="H863" s="9"/>
      <c r="I863" s="8"/>
      <c r="J863" s="3"/>
      <c r="K863" s="45"/>
      <c r="CU863" s="3"/>
      <c r="CV863" s="3"/>
      <c r="CW863" s="3"/>
    </row>
    <row r="864" spans="3:101" ht="39.75" customHeight="1" x14ac:dyDescent="0.25">
      <c r="C864" s="8"/>
      <c r="D864" s="9"/>
      <c r="E864" s="8"/>
      <c r="F864" s="9"/>
      <c r="H864" s="9"/>
      <c r="I864" s="8"/>
      <c r="J864" s="3"/>
      <c r="K864" s="45"/>
      <c r="CU864" s="3"/>
      <c r="CV864" s="3"/>
      <c r="CW864" s="3"/>
    </row>
    <row r="865" spans="3:101" ht="39.75" customHeight="1" x14ac:dyDescent="0.25">
      <c r="C865" s="8"/>
      <c r="D865" s="9"/>
      <c r="E865" s="8"/>
      <c r="F865" s="9"/>
      <c r="H865" s="9"/>
      <c r="I865" s="8"/>
      <c r="J865" s="3"/>
      <c r="K865" s="45"/>
      <c r="CU865" s="3"/>
      <c r="CV865" s="3"/>
      <c r="CW865" s="3"/>
    </row>
    <row r="866" spans="3:101" ht="39.75" customHeight="1" x14ac:dyDescent="0.25">
      <c r="C866" s="8"/>
      <c r="D866" s="9"/>
      <c r="E866" s="8"/>
      <c r="F866" s="9"/>
      <c r="H866" s="9"/>
      <c r="I866" s="8"/>
      <c r="J866" s="3"/>
      <c r="K866" s="45"/>
      <c r="CU866" s="3"/>
      <c r="CV866" s="3"/>
      <c r="CW866" s="3"/>
    </row>
    <row r="867" spans="3:101" ht="39.75" customHeight="1" x14ac:dyDescent="0.25">
      <c r="C867" s="8"/>
      <c r="D867" s="9"/>
      <c r="E867" s="8"/>
      <c r="F867" s="9"/>
      <c r="H867" s="9"/>
      <c r="I867" s="8"/>
      <c r="J867" s="3"/>
      <c r="K867" s="45"/>
      <c r="CU867" s="3"/>
      <c r="CV867" s="3"/>
      <c r="CW867" s="3"/>
    </row>
    <row r="868" spans="3:101" ht="39.75" customHeight="1" x14ac:dyDescent="0.25">
      <c r="C868" s="8"/>
      <c r="D868" s="9"/>
      <c r="E868" s="8"/>
      <c r="F868" s="9"/>
      <c r="H868" s="9"/>
      <c r="I868" s="8"/>
      <c r="J868" s="3"/>
      <c r="K868" s="45"/>
      <c r="CU868" s="3"/>
      <c r="CV868" s="3"/>
      <c r="CW868" s="3"/>
    </row>
    <row r="869" spans="3:101" ht="39.75" customHeight="1" x14ac:dyDescent="0.25">
      <c r="C869" s="8"/>
      <c r="D869" s="9"/>
      <c r="E869" s="8"/>
      <c r="F869" s="9"/>
      <c r="H869" s="9"/>
      <c r="I869" s="8"/>
      <c r="J869" s="3"/>
      <c r="K869" s="45"/>
      <c r="CU869" s="3"/>
      <c r="CV869" s="3"/>
      <c r="CW869" s="3"/>
    </row>
    <row r="870" spans="3:101" ht="39.75" customHeight="1" x14ac:dyDescent="0.25">
      <c r="C870" s="8"/>
      <c r="D870" s="9"/>
      <c r="E870" s="8"/>
      <c r="F870" s="9"/>
      <c r="H870" s="9"/>
      <c r="I870" s="8"/>
      <c r="J870" s="3"/>
      <c r="K870" s="45"/>
      <c r="CU870" s="3"/>
      <c r="CV870" s="3"/>
      <c r="CW870" s="3"/>
    </row>
    <row r="871" spans="3:101" ht="39.75" customHeight="1" x14ac:dyDescent="0.25">
      <c r="C871" s="8"/>
      <c r="D871" s="9"/>
      <c r="E871" s="8"/>
      <c r="F871" s="9"/>
      <c r="H871" s="9"/>
      <c r="I871" s="8"/>
      <c r="J871" s="3"/>
      <c r="K871" s="45"/>
      <c r="CU871" s="3"/>
      <c r="CV871" s="3"/>
      <c r="CW871" s="3"/>
    </row>
    <row r="872" spans="3:101" ht="39.75" customHeight="1" x14ac:dyDescent="0.25">
      <c r="C872" s="8"/>
      <c r="D872" s="9"/>
      <c r="E872" s="8"/>
      <c r="F872" s="9"/>
      <c r="H872" s="9"/>
      <c r="I872" s="8"/>
      <c r="J872" s="3"/>
      <c r="K872" s="45"/>
      <c r="CU872" s="3"/>
      <c r="CV872" s="3"/>
      <c r="CW872" s="3"/>
    </row>
    <row r="873" spans="3:101" ht="39.75" customHeight="1" x14ac:dyDescent="0.25">
      <c r="C873" s="8"/>
      <c r="D873" s="9"/>
      <c r="E873" s="8"/>
      <c r="F873" s="9"/>
      <c r="H873" s="9"/>
      <c r="I873" s="8"/>
      <c r="J873" s="3"/>
      <c r="K873" s="45"/>
      <c r="CU873" s="3"/>
      <c r="CV873" s="3"/>
      <c r="CW873" s="3"/>
    </row>
    <row r="874" spans="3:101" ht="39.75" customHeight="1" x14ac:dyDescent="0.25">
      <c r="C874" s="8"/>
      <c r="D874" s="9"/>
      <c r="E874" s="8"/>
      <c r="F874" s="9"/>
      <c r="H874" s="9"/>
      <c r="I874" s="8"/>
      <c r="J874" s="3"/>
      <c r="K874" s="45"/>
      <c r="CU874" s="3"/>
      <c r="CV874" s="3"/>
      <c r="CW874" s="3"/>
    </row>
    <row r="875" spans="3:101" ht="39.75" customHeight="1" x14ac:dyDescent="0.25">
      <c r="C875" s="8"/>
      <c r="D875" s="9"/>
      <c r="E875" s="8"/>
      <c r="F875" s="9"/>
      <c r="H875" s="9"/>
      <c r="I875" s="8"/>
      <c r="J875" s="3"/>
      <c r="K875" s="45"/>
      <c r="CU875" s="3"/>
      <c r="CV875" s="3"/>
      <c r="CW875" s="3"/>
    </row>
    <row r="876" spans="3:101" ht="39.75" customHeight="1" x14ac:dyDescent="0.25">
      <c r="C876" s="8"/>
      <c r="D876" s="9"/>
      <c r="E876" s="8"/>
      <c r="F876" s="9"/>
      <c r="H876" s="9"/>
      <c r="I876" s="8"/>
      <c r="J876" s="3"/>
      <c r="K876" s="45"/>
      <c r="CU876" s="3"/>
      <c r="CV876" s="3"/>
      <c r="CW876" s="3"/>
    </row>
    <row r="877" spans="3:101" ht="39.75" customHeight="1" x14ac:dyDescent="0.25">
      <c r="C877" s="8"/>
      <c r="D877" s="9"/>
      <c r="E877" s="8"/>
      <c r="F877" s="9"/>
      <c r="H877" s="9"/>
      <c r="I877" s="8"/>
      <c r="J877" s="3"/>
      <c r="K877" s="45"/>
      <c r="CU877" s="3"/>
      <c r="CV877" s="3"/>
      <c r="CW877" s="3"/>
    </row>
    <row r="878" spans="3:101" ht="39.75" customHeight="1" x14ac:dyDescent="0.25">
      <c r="C878" s="8"/>
      <c r="D878" s="9"/>
      <c r="E878" s="8"/>
      <c r="F878" s="9"/>
      <c r="H878" s="9"/>
      <c r="I878" s="8"/>
      <c r="J878" s="3"/>
      <c r="K878" s="45"/>
      <c r="CU878" s="3"/>
      <c r="CV878" s="3"/>
      <c r="CW878" s="3"/>
    </row>
    <row r="879" spans="3:101" ht="39.75" customHeight="1" x14ac:dyDescent="0.25">
      <c r="C879" s="8"/>
      <c r="D879" s="9"/>
      <c r="E879" s="8"/>
      <c r="F879" s="9"/>
      <c r="H879" s="9"/>
      <c r="I879" s="8"/>
      <c r="J879" s="3"/>
      <c r="K879" s="45"/>
      <c r="CU879" s="3"/>
      <c r="CV879" s="3"/>
      <c r="CW879" s="3"/>
    </row>
    <row r="880" spans="3:101" ht="39.75" customHeight="1" x14ac:dyDescent="0.25">
      <c r="C880" s="8"/>
      <c r="D880" s="9"/>
      <c r="E880" s="8"/>
      <c r="F880" s="9"/>
      <c r="H880" s="9"/>
      <c r="I880" s="8"/>
      <c r="J880" s="3"/>
      <c r="K880" s="45"/>
      <c r="CU880" s="3"/>
      <c r="CV880" s="3"/>
      <c r="CW880" s="3"/>
    </row>
    <row r="881" spans="3:101" ht="39.75" customHeight="1" x14ac:dyDescent="0.25">
      <c r="C881" s="8"/>
      <c r="D881" s="9"/>
      <c r="E881" s="8"/>
      <c r="F881" s="9"/>
      <c r="H881" s="9"/>
      <c r="I881" s="8"/>
      <c r="J881" s="3"/>
      <c r="K881" s="45"/>
      <c r="CU881" s="3"/>
      <c r="CV881" s="3"/>
      <c r="CW881" s="3"/>
    </row>
    <row r="882" spans="3:101" ht="39.75" customHeight="1" x14ac:dyDescent="0.25">
      <c r="C882" s="8"/>
      <c r="D882" s="9"/>
      <c r="E882" s="8"/>
      <c r="F882" s="9"/>
      <c r="H882" s="9"/>
      <c r="I882" s="8"/>
      <c r="J882" s="3"/>
      <c r="K882" s="45"/>
      <c r="AH882" s="32" t="s">
        <v>48</v>
      </c>
      <c r="CU882" s="3"/>
      <c r="CV882" s="3"/>
      <c r="CW882" s="3"/>
    </row>
    <row r="883" spans="3:101" ht="39.75" customHeight="1" x14ac:dyDescent="0.25">
      <c r="C883" s="8"/>
      <c r="D883" s="9"/>
      <c r="E883" s="8"/>
      <c r="F883" s="9"/>
      <c r="H883" s="9"/>
      <c r="I883" s="8"/>
      <c r="J883" s="3"/>
      <c r="K883" s="45"/>
      <c r="AH883" s="32" t="s">
        <v>969</v>
      </c>
      <c r="CU883" s="3"/>
      <c r="CV883" s="3"/>
      <c r="CW883" s="3"/>
    </row>
    <row r="884" spans="3:101" ht="39.75" customHeight="1" x14ac:dyDescent="0.25">
      <c r="C884" s="8"/>
      <c r="D884" s="9"/>
      <c r="E884" s="8"/>
      <c r="F884" s="9"/>
      <c r="H884" s="9"/>
      <c r="I884" s="8"/>
      <c r="J884" s="3"/>
      <c r="K884" s="45"/>
      <c r="AH884" s="32" t="s">
        <v>970</v>
      </c>
      <c r="CU884" s="3"/>
      <c r="CV884" s="3"/>
      <c r="CW884" s="3"/>
    </row>
    <row r="885" spans="3:101" ht="39.75" customHeight="1" x14ac:dyDescent="0.25">
      <c r="C885" s="8"/>
      <c r="D885" s="9"/>
      <c r="E885" s="8"/>
      <c r="F885" s="9"/>
      <c r="H885" s="9"/>
      <c r="I885" s="8"/>
      <c r="J885" s="3"/>
      <c r="K885" s="45"/>
      <c r="AH885" s="32" t="s">
        <v>971</v>
      </c>
      <c r="CU885" s="3"/>
      <c r="CV885" s="3"/>
      <c r="CW885" s="3"/>
    </row>
    <row r="886" spans="3:101" ht="39.75" customHeight="1" x14ac:dyDescent="0.25">
      <c r="C886" s="8"/>
      <c r="D886" s="9"/>
      <c r="E886" s="8"/>
      <c r="F886" s="9"/>
      <c r="H886" s="9"/>
      <c r="I886" s="8"/>
      <c r="J886" s="3"/>
      <c r="K886" s="45"/>
      <c r="AH886" s="32" t="s">
        <v>972</v>
      </c>
      <c r="CU886" s="3"/>
      <c r="CV886" s="3"/>
      <c r="CW886" s="3"/>
    </row>
    <row r="887" spans="3:101" ht="39.75" customHeight="1" x14ac:dyDescent="0.25">
      <c r="C887" s="8"/>
      <c r="D887" s="9"/>
      <c r="E887" s="8"/>
      <c r="F887" s="9"/>
      <c r="H887" s="9"/>
      <c r="I887" s="8"/>
      <c r="J887" s="3"/>
      <c r="K887" s="45"/>
      <c r="AH887" s="32" t="s">
        <v>973</v>
      </c>
      <c r="CU887" s="3"/>
      <c r="CV887" s="3"/>
      <c r="CW887" s="3"/>
    </row>
    <row r="888" spans="3:101" ht="39.75" customHeight="1" x14ac:dyDescent="0.25">
      <c r="C888" s="8"/>
      <c r="D888" s="9"/>
      <c r="E888" s="8"/>
      <c r="F888" s="9"/>
      <c r="H888" s="9"/>
      <c r="I888" s="8"/>
      <c r="J888" s="3"/>
      <c r="K888" s="45"/>
      <c r="AH888" s="32" t="s">
        <v>974</v>
      </c>
      <c r="CU888" s="3"/>
      <c r="CV888" s="3"/>
      <c r="CW888" s="3"/>
    </row>
    <row r="889" spans="3:101" ht="39.75" customHeight="1" x14ac:dyDescent="0.25">
      <c r="C889" s="8"/>
      <c r="D889" s="9"/>
      <c r="E889" s="8"/>
      <c r="F889" s="9"/>
      <c r="H889" s="9"/>
      <c r="I889" s="8"/>
      <c r="J889" s="3"/>
      <c r="K889" s="45"/>
      <c r="AH889" s="32" t="s">
        <v>975</v>
      </c>
      <c r="CU889" s="3"/>
      <c r="CV889" s="3"/>
      <c r="CW889" s="3"/>
    </row>
    <row r="890" spans="3:101" ht="39.75" customHeight="1" x14ac:dyDescent="0.25">
      <c r="C890" s="8"/>
      <c r="D890" s="9"/>
      <c r="E890" s="8"/>
      <c r="F890" s="9"/>
      <c r="H890" s="9"/>
      <c r="I890" s="8"/>
      <c r="J890" s="3"/>
      <c r="K890" s="45"/>
      <c r="AH890" s="32" t="s">
        <v>976</v>
      </c>
      <c r="CU890" s="3"/>
      <c r="CV890" s="3"/>
      <c r="CW890" s="3"/>
    </row>
    <row r="891" spans="3:101" ht="39.75" customHeight="1" x14ac:dyDescent="0.25">
      <c r="C891" s="8"/>
      <c r="D891" s="9"/>
      <c r="E891" s="8"/>
      <c r="F891" s="9"/>
      <c r="H891" s="9"/>
      <c r="I891" s="8"/>
      <c r="J891" s="3"/>
      <c r="K891" s="45"/>
      <c r="AH891" s="32" t="s">
        <v>977</v>
      </c>
      <c r="CU891" s="3"/>
      <c r="CV891" s="3"/>
      <c r="CW891" s="3"/>
    </row>
    <row r="892" spans="3:101" ht="39.75" customHeight="1" x14ac:dyDescent="0.25">
      <c r="C892" s="8"/>
      <c r="D892" s="9"/>
      <c r="E892" s="8"/>
      <c r="F892" s="9"/>
      <c r="H892" s="9"/>
      <c r="I892" s="8"/>
      <c r="J892" s="3"/>
      <c r="K892" s="45"/>
      <c r="AH892" s="32" t="s">
        <v>978</v>
      </c>
      <c r="CU892" s="3"/>
      <c r="CV892" s="3"/>
      <c r="CW892" s="3"/>
    </row>
    <row r="893" spans="3:101" ht="39.75" customHeight="1" x14ac:dyDescent="0.25">
      <c r="C893" s="8"/>
      <c r="D893" s="9"/>
      <c r="E893" s="8"/>
      <c r="F893" s="9"/>
      <c r="H893" s="9"/>
      <c r="I893" s="8"/>
      <c r="J893" s="3"/>
      <c r="K893" s="45"/>
      <c r="AH893" s="32" t="s">
        <v>979</v>
      </c>
      <c r="CU893" s="3"/>
      <c r="CV893" s="3"/>
      <c r="CW893" s="3"/>
    </row>
    <row r="894" spans="3:101" ht="39.75" customHeight="1" x14ac:dyDescent="0.25">
      <c r="C894" s="8"/>
      <c r="D894" s="9"/>
      <c r="E894" s="8"/>
      <c r="F894" s="9"/>
      <c r="H894" s="9"/>
      <c r="I894" s="8"/>
      <c r="J894" s="3"/>
      <c r="K894" s="45"/>
      <c r="AH894" s="32" t="s">
        <v>980</v>
      </c>
      <c r="CU894" s="3"/>
      <c r="CV894" s="3"/>
      <c r="CW894" s="3"/>
    </row>
    <row r="895" spans="3:101" ht="39.75" customHeight="1" x14ac:dyDescent="0.25">
      <c r="C895" s="8"/>
      <c r="D895" s="9"/>
      <c r="E895" s="8"/>
      <c r="F895" s="9"/>
      <c r="H895" s="9"/>
      <c r="I895" s="8"/>
      <c r="J895" s="3"/>
      <c r="K895" s="45"/>
      <c r="AH895" s="32" t="s">
        <v>981</v>
      </c>
      <c r="CU895" s="3"/>
      <c r="CV895" s="3"/>
      <c r="CW895" s="3"/>
    </row>
    <row r="896" spans="3:101" ht="39.75" customHeight="1" x14ac:dyDescent="0.25">
      <c r="C896" s="8"/>
      <c r="D896" s="9"/>
      <c r="E896" s="8"/>
      <c r="F896" s="9"/>
      <c r="H896" s="9"/>
      <c r="I896" s="8"/>
      <c r="J896" s="3"/>
      <c r="K896" s="45"/>
      <c r="AH896" s="32" t="s">
        <v>982</v>
      </c>
      <c r="CU896" s="3"/>
      <c r="CV896" s="3"/>
      <c r="CW896" s="3"/>
    </row>
    <row r="897" spans="3:101" ht="39.75" customHeight="1" x14ac:dyDescent="0.25">
      <c r="C897" s="8"/>
      <c r="D897" s="9"/>
      <c r="E897" s="8"/>
      <c r="F897" s="9"/>
      <c r="H897" s="9"/>
      <c r="I897" s="8"/>
      <c r="J897" s="3"/>
      <c r="K897" s="45"/>
      <c r="AH897" s="32" t="s">
        <v>983</v>
      </c>
      <c r="CU897" s="3"/>
      <c r="CV897" s="3"/>
      <c r="CW897" s="3"/>
    </row>
    <row r="898" spans="3:101" ht="39.75" customHeight="1" x14ac:dyDescent="0.25">
      <c r="C898" s="8"/>
      <c r="D898" s="9"/>
      <c r="E898" s="8"/>
      <c r="F898" s="9"/>
      <c r="H898" s="9"/>
      <c r="I898" s="8"/>
      <c r="J898" s="3"/>
      <c r="K898" s="45"/>
      <c r="AH898" s="32" t="s">
        <v>984</v>
      </c>
      <c r="CU898" s="3"/>
      <c r="CV898" s="3"/>
      <c r="CW898" s="3"/>
    </row>
    <row r="899" spans="3:101" ht="39.75" customHeight="1" x14ac:dyDescent="0.25">
      <c r="C899" s="8"/>
      <c r="D899" s="9"/>
      <c r="E899" s="8"/>
      <c r="F899" s="9"/>
      <c r="H899" s="9"/>
      <c r="I899" s="8"/>
      <c r="J899" s="3"/>
      <c r="K899" s="45"/>
      <c r="AH899" s="32" t="s">
        <v>985</v>
      </c>
      <c r="CU899" s="3"/>
      <c r="CV899" s="3"/>
      <c r="CW899" s="3"/>
    </row>
    <row r="900" spans="3:101" ht="39.75" customHeight="1" x14ac:dyDescent="0.25">
      <c r="C900" s="8"/>
      <c r="D900" s="9"/>
      <c r="E900" s="8"/>
      <c r="F900" s="9"/>
      <c r="H900" s="9"/>
      <c r="I900" s="8"/>
      <c r="J900" s="3"/>
      <c r="K900" s="45"/>
      <c r="AH900" s="32" t="s">
        <v>986</v>
      </c>
      <c r="CU900" s="3"/>
      <c r="CV900" s="3"/>
      <c r="CW900" s="3"/>
    </row>
    <row r="901" spans="3:101" ht="39.75" customHeight="1" x14ac:dyDescent="0.25">
      <c r="C901" s="8"/>
      <c r="D901" s="9"/>
      <c r="E901" s="8"/>
      <c r="F901" s="9"/>
      <c r="H901" s="9"/>
      <c r="I901" s="8"/>
      <c r="J901" s="3"/>
      <c r="K901" s="45"/>
      <c r="AH901" s="32" t="s">
        <v>987</v>
      </c>
      <c r="CU901" s="3"/>
      <c r="CV901" s="3"/>
      <c r="CW901" s="3"/>
    </row>
    <row r="902" spans="3:101" ht="39.75" customHeight="1" x14ac:dyDescent="0.25">
      <c r="C902" s="8"/>
      <c r="D902" s="9"/>
      <c r="E902" s="8"/>
      <c r="F902" s="9"/>
      <c r="H902" s="9"/>
      <c r="I902" s="8"/>
      <c r="J902" s="3"/>
      <c r="K902" s="45"/>
      <c r="AH902" s="32" t="s">
        <v>988</v>
      </c>
      <c r="CU902" s="3"/>
      <c r="CV902" s="3"/>
      <c r="CW902" s="3"/>
    </row>
    <row r="903" spans="3:101" ht="39.75" customHeight="1" x14ac:dyDescent="0.25">
      <c r="C903" s="8"/>
      <c r="D903" s="9"/>
      <c r="E903" s="8"/>
      <c r="F903" s="9"/>
      <c r="H903" s="9"/>
      <c r="I903" s="8"/>
      <c r="J903" s="3"/>
      <c r="K903" s="45"/>
      <c r="AH903" s="32" t="s">
        <v>989</v>
      </c>
      <c r="CU903" s="3"/>
      <c r="CV903" s="3"/>
      <c r="CW903" s="3"/>
    </row>
    <row r="904" spans="3:101" ht="39.75" customHeight="1" x14ac:dyDescent="0.25">
      <c r="C904" s="8"/>
      <c r="D904" s="9"/>
      <c r="E904" s="8"/>
      <c r="F904" s="9"/>
      <c r="H904" s="9"/>
      <c r="I904" s="8"/>
      <c r="J904" s="3"/>
      <c r="K904" s="45"/>
      <c r="AH904" s="32" t="s">
        <v>990</v>
      </c>
      <c r="CU904" s="3"/>
      <c r="CV904" s="3"/>
      <c r="CW904" s="3"/>
    </row>
    <row r="905" spans="3:101" ht="39.75" customHeight="1" x14ac:dyDescent="0.25">
      <c r="C905" s="8"/>
      <c r="D905" s="9"/>
      <c r="E905" s="8"/>
      <c r="F905" s="9"/>
      <c r="H905" s="9"/>
      <c r="I905" s="8"/>
      <c r="J905" s="3"/>
      <c r="K905" s="45"/>
      <c r="AH905" s="32" t="s">
        <v>991</v>
      </c>
      <c r="CU905" s="3"/>
      <c r="CV905" s="3"/>
      <c r="CW905" s="3"/>
    </row>
    <row r="906" spans="3:101" ht="39.75" customHeight="1" x14ac:dyDescent="0.25">
      <c r="C906" s="8"/>
      <c r="D906" s="9"/>
      <c r="E906" s="8"/>
      <c r="F906" s="9"/>
      <c r="H906" s="9"/>
      <c r="I906" s="8"/>
      <c r="J906" s="3"/>
      <c r="K906" s="45"/>
      <c r="AH906" s="32" t="s">
        <v>991</v>
      </c>
      <c r="CU906" s="3"/>
      <c r="CV906" s="3"/>
      <c r="CW906" s="3"/>
    </row>
    <row r="907" spans="3:101" ht="39.75" customHeight="1" x14ac:dyDescent="0.25">
      <c r="C907" s="8"/>
      <c r="D907" s="9"/>
      <c r="E907" s="8"/>
      <c r="F907" s="9"/>
      <c r="H907" s="9"/>
      <c r="I907" s="8"/>
      <c r="J907" s="3"/>
      <c r="K907" s="45"/>
      <c r="AH907" s="32" t="s">
        <v>992</v>
      </c>
      <c r="CU907" s="3"/>
      <c r="CV907" s="3"/>
      <c r="CW907" s="3"/>
    </row>
    <row r="908" spans="3:101" ht="39.75" customHeight="1" x14ac:dyDescent="0.25">
      <c r="C908" s="8"/>
      <c r="D908" s="9"/>
      <c r="E908" s="8"/>
      <c r="F908" s="9"/>
      <c r="H908" s="9"/>
      <c r="I908" s="8"/>
      <c r="J908" s="3"/>
      <c r="K908" s="45"/>
      <c r="AH908" s="32" t="s">
        <v>993</v>
      </c>
      <c r="CU908" s="3"/>
      <c r="CV908" s="3"/>
      <c r="CW908" s="3"/>
    </row>
    <row r="909" spans="3:101" ht="39.75" customHeight="1" x14ac:dyDescent="0.25">
      <c r="C909" s="8"/>
      <c r="D909" s="9"/>
      <c r="E909" s="8"/>
      <c r="F909" s="9"/>
      <c r="H909" s="9"/>
      <c r="I909" s="8"/>
      <c r="J909" s="3"/>
      <c r="K909" s="45"/>
      <c r="AH909" s="32" t="s">
        <v>994</v>
      </c>
      <c r="CU909" s="3"/>
      <c r="CV909" s="3"/>
      <c r="CW909" s="3"/>
    </row>
    <row r="910" spans="3:101" ht="39.75" customHeight="1" x14ac:dyDescent="0.25">
      <c r="C910" s="8"/>
      <c r="D910" s="9"/>
      <c r="E910" s="8"/>
      <c r="F910" s="9"/>
      <c r="H910" s="9"/>
      <c r="I910" s="8"/>
      <c r="J910" s="3"/>
      <c r="K910" s="45"/>
      <c r="AH910" s="32" t="s">
        <v>995</v>
      </c>
      <c r="CU910" s="3"/>
      <c r="CV910" s="3"/>
      <c r="CW910" s="3"/>
    </row>
    <row r="911" spans="3:101" ht="39.75" customHeight="1" x14ac:dyDescent="0.25">
      <c r="C911" s="8"/>
      <c r="D911" s="9"/>
      <c r="E911" s="8"/>
      <c r="F911" s="9"/>
      <c r="H911" s="9"/>
      <c r="I911" s="8"/>
      <c r="J911" s="3"/>
      <c r="K911" s="45"/>
      <c r="AH911" s="32" t="s">
        <v>996</v>
      </c>
      <c r="CU911" s="3"/>
      <c r="CV911" s="3"/>
      <c r="CW911" s="3"/>
    </row>
    <row r="912" spans="3:101" ht="39.75" customHeight="1" x14ac:dyDescent="0.25">
      <c r="C912" s="8"/>
      <c r="D912" s="9"/>
      <c r="E912" s="8"/>
      <c r="F912" s="9"/>
      <c r="H912" s="9"/>
      <c r="I912" s="8"/>
      <c r="J912" s="3"/>
      <c r="K912" s="45"/>
      <c r="AH912" s="32" t="s">
        <v>996</v>
      </c>
      <c r="CU912" s="3"/>
      <c r="CV912" s="3"/>
      <c r="CW912" s="3"/>
    </row>
    <row r="913" spans="3:101" ht="39.75" customHeight="1" x14ac:dyDescent="0.25">
      <c r="C913" s="8"/>
      <c r="D913" s="9"/>
      <c r="E913" s="8"/>
      <c r="F913" s="9"/>
      <c r="H913" s="9"/>
      <c r="I913" s="8"/>
      <c r="J913" s="3"/>
      <c r="K913" s="45"/>
      <c r="AH913" s="32" t="s">
        <v>997</v>
      </c>
      <c r="CU913" s="3"/>
      <c r="CV913" s="3"/>
      <c r="CW913" s="3"/>
    </row>
    <row r="914" spans="3:101" ht="39.75" customHeight="1" x14ac:dyDescent="0.25">
      <c r="C914" s="8"/>
      <c r="D914" s="9"/>
      <c r="E914" s="8"/>
      <c r="F914" s="9"/>
      <c r="H914" s="9"/>
      <c r="I914" s="8"/>
      <c r="J914" s="3"/>
      <c r="K914" s="45"/>
      <c r="AH914" s="32" t="s">
        <v>997</v>
      </c>
      <c r="CU914" s="3"/>
      <c r="CV914" s="3"/>
      <c r="CW914" s="3"/>
    </row>
    <row r="915" spans="3:101" ht="39.75" customHeight="1" x14ac:dyDescent="0.25">
      <c r="C915" s="8"/>
      <c r="D915" s="9"/>
      <c r="E915" s="8"/>
      <c r="F915" s="9"/>
      <c r="H915" s="9"/>
      <c r="I915" s="8"/>
      <c r="J915" s="3"/>
      <c r="K915" s="45"/>
      <c r="AH915" s="32" t="s">
        <v>998</v>
      </c>
      <c r="CU915" s="3"/>
      <c r="CV915" s="3"/>
      <c r="CW915" s="3"/>
    </row>
    <row r="916" spans="3:101" ht="39.75" customHeight="1" x14ac:dyDescent="0.25">
      <c r="C916" s="8"/>
      <c r="D916" s="9"/>
      <c r="E916" s="8"/>
      <c r="F916" s="9"/>
      <c r="H916" s="9"/>
      <c r="I916" s="8"/>
      <c r="J916" s="3"/>
      <c r="K916" s="45"/>
      <c r="AH916" s="32" t="s">
        <v>999</v>
      </c>
      <c r="CU916" s="3"/>
      <c r="CV916" s="3"/>
      <c r="CW916" s="3"/>
    </row>
    <row r="917" spans="3:101" ht="39.75" customHeight="1" x14ac:dyDescent="0.25">
      <c r="C917" s="8"/>
      <c r="D917" s="9"/>
      <c r="E917" s="8"/>
      <c r="F917" s="9"/>
      <c r="H917" s="9"/>
      <c r="I917" s="8"/>
      <c r="J917" s="3"/>
      <c r="K917" s="45"/>
      <c r="AH917" s="32" t="s">
        <v>1000</v>
      </c>
      <c r="CU917" s="3"/>
      <c r="CV917" s="3"/>
      <c r="CW917" s="3"/>
    </row>
    <row r="918" spans="3:101" ht="39.75" customHeight="1" x14ac:dyDescent="0.25">
      <c r="C918" s="8"/>
      <c r="D918" s="9"/>
      <c r="E918" s="8"/>
      <c r="F918" s="9"/>
      <c r="H918" s="9"/>
      <c r="I918" s="8"/>
      <c r="J918" s="3"/>
      <c r="K918" s="45"/>
      <c r="AH918" s="32" t="s">
        <v>1001</v>
      </c>
      <c r="CU918" s="3"/>
      <c r="CV918" s="3"/>
      <c r="CW918" s="3"/>
    </row>
    <row r="919" spans="3:101" ht="39.75" customHeight="1" x14ac:dyDescent="0.25">
      <c r="C919" s="8"/>
      <c r="D919" s="9"/>
      <c r="E919" s="8"/>
      <c r="F919" s="9"/>
      <c r="H919" s="9"/>
      <c r="I919" s="8"/>
      <c r="J919" s="3"/>
      <c r="K919" s="45"/>
      <c r="AH919" s="32" t="s">
        <v>1002</v>
      </c>
      <c r="CU919" s="3"/>
      <c r="CV919" s="3"/>
      <c r="CW919" s="3"/>
    </row>
    <row r="920" spans="3:101" ht="39.75" customHeight="1" x14ac:dyDescent="0.25">
      <c r="C920" s="8"/>
      <c r="D920" s="9"/>
      <c r="E920" s="8"/>
      <c r="F920" s="9"/>
      <c r="H920" s="9"/>
      <c r="I920" s="8"/>
      <c r="J920" s="3"/>
      <c r="K920" s="45"/>
      <c r="AH920" s="32" t="s">
        <v>1003</v>
      </c>
      <c r="CU920" s="3"/>
      <c r="CV920" s="3"/>
      <c r="CW920" s="3"/>
    </row>
    <row r="921" spans="3:101" ht="39.75" customHeight="1" x14ac:dyDescent="0.25">
      <c r="C921" s="8"/>
      <c r="D921" s="9"/>
      <c r="E921" s="8"/>
      <c r="F921" s="9"/>
      <c r="H921" s="9"/>
      <c r="I921" s="8"/>
      <c r="J921" s="3"/>
      <c r="K921" s="45"/>
      <c r="AH921" s="32" t="s">
        <v>1003</v>
      </c>
      <c r="CU921" s="3"/>
      <c r="CV921" s="3"/>
      <c r="CW921" s="3"/>
    </row>
    <row r="922" spans="3:101" ht="39.75" customHeight="1" x14ac:dyDescent="0.25">
      <c r="C922" s="8"/>
      <c r="D922" s="9"/>
      <c r="E922" s="8"/>
      <c r="F922" s="9"/>
      <c r="H922" s="9"/>
      <c r="I922" s="8"/>
      <c r="J922" s="3"/>
      <c r="K922" s="45"/>
      <c r="AH922" s="32" t="s">
        <v>1004</v>
      </c>
      <c r="CU922" s="3"/>
      <c r="CV922" s="3"/>
      <c r="CW922" s="3"/>
    </row>
    <row r="923" spans="3:101" ht="39.75" customHeight="1" x14ac:dyDescent="0.25">
      <c r="C923" s="8"/>
      <c r="D923" s="9"/>
      <c r="E923" s="8"/>
      <c r="F923" s="9"/>
      <c r="H923" s="9"/>
      <c r="I923" s="8"/>
      <c r="J923" s="3"/>
      <c r="K923" s="45"/>
      <c r="AH923" s="32" t="s">
        <v>1005</v>
      </c>
      <c r="CU923" s="3"/>
      <c r="CV923" s="3"/>
      <c r="CW923" s="3"/>
    </row>
    <row r="924" spans="3:101" ht="39.75" customHeight="1" x14ac:dyDescent="0.25">
      <c r="C924" s="8"/>
      <c r="D924" s="9"/>
      <c r="E924" s="8"/>
      <c r="F924" s="9"/>
      <c r="H924" s="9"/>
      <c r="I924" s="8"/>
      <c r="J924" s="3"/>
      <c r="K924" s="45"/>
      <c r="AH924" s="32" t="s">
        <v>1006</v>
      </c>
      <c r="CU924" s="3"/>
      <c r="CV924" s="3"/>
      <c r="CW924" s="3"/>
    </row>
    <row r="925" spans="3:101" ht="39.75" customHeight="1" x14ac:dyDescent="0.25">
      <c r="C925" s="8"/>
      <c r="D925" s="9"/>
      <c r="E925" s="8"/>
      <c r="F925" s="9"/>
      <c r="H925" s="9"/>
      <c r="I925" s="8"/>
      <c r="J925" s="3"/>
      <c r="K925" s="45"/>
      <c r="AH925" s="32" t="s">
        <v>1007</v>
      </c>
      <c r="CU925" s="3"/>
      <c r="CV925" s="3"/>
      <c r="CW925" s="3"/>
    </row>
    <row r="926" spans="3:101" ht="39.75" customHeight="1" x14ac:dyDescent="0.25">
      <c r="C926" s="8"/>
      <c r="D926" s="9"/>
      <c r="E926" s="8"/>
      <c r="F926" s="9"/>
      <c r="H926" s="9"/>
      <c r="I926" s="8"/>
      <c r="J926" s="3"/>
      <c r="K926" s="45"/>
      <c r="AH926" s="32" t="s">
        <v>1008</v>
      </c>
      <c r="CU926" s="3"/>
      <c r="CV926" s="3"/>
      <c r="CW926" s="3"/>
    </row>
    <row r="927" spans="3:101" ht="39.75" customHeight="1" x14ac:dyDescent="0.25">
      <c r="C927" s="8"/>
      <c r="D927" s="9"/>
      <c r="E927" s="8"/>
      <c r="F927" s="9"/>
      <c r="H927" s="9"/>
      <c r="I927" s="8"/>
      <c r="J927" s="3"/>
      <c r="K927" s="45"/>
      <c r="AH927" s="32" t="s">
        <v>1009</v>
      </c>
      <c r="CU927" s="3"/>
      <c r="CV927" s="3"/>
      <c r="CW927" s="3"/>
    </row>
    <row r="928" spans="3:101" ht="39.75" customHeight="1" x14ac:dyDescent="0.25">
      <c r="C928" s="8"/>
      <c r="D928" s="9"/>
      <c r="E928" s="8"/>
      <c r="F928" s="9"/>
      <c r="H928" s="9"/>
      <c r="I928" s="8"/>
      <c r="J928" s="3"/>
      <c r="K928" s="45"/>
      <c r="AH928" s="32" t="s">
        <v>1010</v>
      </c>
      <c r="CU928" s="3"/>
      <c r="CV928" s="3"/>
      <c r="CW928" s="3"/>
    </row>
    <row r="929" spans="3:101" ht="39.75" customHeight="1" x14ac:dyDescent="0.25">
      <c r="C929" s="8"/>
      <c r="D929" s="9"/>
      <c r="E929" s="8"/>
      <c r="F929" s="9"/>
      <c r="H929" s="9"/>
      <c r="I929" s="8"/>
      <c r="J929" s="3"/>
      <c r="K929" s="45"/>
      <c r="AH929" s="32" t="s">
        <v>1011</v>
      </c>
      <c r="CU929" s="3"/>
      <c r="CV929" s="3"/>
      <c r="CW929" s="3"/>
    </row>
    <row r="930" spans="3:101" ht="39.75" customHeight="1" x14ac:dyDescent="0.25">
      <c r="C930" s="8"/>
      <c r="D930" s="9"/>
      <c r="E930" s="8"/>
      <c r="F930" s="9"/>
      <c r="H930" s="9"/>
      <c r="I930" s="8"/>
      <c r="J930" s="3"/>
      <c r="K930" s="45"/>
      <c r="AH930" s="32" t="s">
        <v>1012</v>
      </c>
      <c r="CU930" s="3"/>
      <c r="CV930" s="3"/>
      <c r="CW930" s="3"/>
    </row>
    <row r="931" spans="3:101" ht="39.75" customHeight="1" x14ac:dyDescent="0.25">
      <c r="C931" s="8"/>
      <c r="D931" s="9"/>
      <c r="E931" s="8"/>
      <c r="F931" s="9"/>
      <c r="H931" s="9"/>
      <c r="I931" s="8"/>
      <c r="J931" s="3"/>
      <c r="K931" s="45"/>
      <c r="AH931" s="32" t="s">
        <v>1013</v>
      </c>
      <c r="CU931" s="3"/>
      <c r="CV931" s="3"/>
      <c r="CW931" s="3"/>
    </row>
    <row r="932" spans="3:101" ht="39.75" customHeight="1" x14ac:dyDescent="0.25">
      <c r="C932" s="8"/>
      <c r="D932" s="9"/>
      <c r="E932" s="8"/>
      <c r="F932" s="9"/>
      <c r="H932" s="9"/>
      <c r="I932" s="8"/>
      <c r="J932" s="3"/>
      <c r="K932" s="45"/>
      <c r="AH932" s="32" t="s">
        <v>1014</v>
      </c>
      <c r="CU932" s="3"/>
      <c r="CV932" s="3"/>
      <c r="CW932" s="3"/>
    </row>
    <row r="933" spans="3:101" ht="39.75" customHeight="1" x14ac:dyDescent="0.25">
      <c r="C933" s="8"/>
      <c r="D933" s="9"/>
      <c r="E933" s="8"/>
      <c r="F933" s="9"/>
      <c r="H933" s="9"/>
      <c r="I933" s="8"/>
      <c r="J933" s="3"/>
      <c r="K933" s="45"/>
      <c r="AH933" s="32" t="s">
        <v>1015</v>
      </c>
      <c r="CU933" s="3"/>
      <c r="CV933" s="3"/>
      <c r="CW933" s="3"/>
    </row>
    <row r="934" spans="3:101" ht="39.75" customHeight="1" x14ac:dyDescent="0.25">
      <c r="C934" s="8"/>
      <c r="D934" s="9"/>
      <c r="E934" s="8"/>
      <c r="F934" s="9"/>
      <c r="H934" s="9"/>
      <c r="I934" s="8"/>
      <c r="J934" s="3"/>
      <c r="K934" s="45"/>
      <c r="AH934" s="32" t="s">
        <v>1016</v>
      </c>
      <c r="CU934" s="3"/>
      <c r="CV934" s="3"/>
      <c r="CW934" s="3"/>
    </row>
    <row r="935" spans="3:101" ht="39.75" customHeight="1" x14ac:dyDescent="0.25">
      <c r="C935" s="8"/>
      <c r="D935" s="9"/>
      <c r="E935" s="8"/>
      <c r="F935" s="9"/>
      <c r="H935" s="9"/>
      <c r="I935" s="8"/>
      <c r="J935" s="3"/>
      <c r="K935" s="45"/>
      <c r="AH935" s="32" t="s">
        <v>1017</v>
      </c>
      <c r="CU935" s="3"/>
      <c r="CV935" s="3"/>
      <c r="CW935" s="3"/>
    </row>
    <row r="936" spans="3:101" ht="39.75" customHeight="1" x14ac:dyDescent="0.25">
      <c r="C936" s="8"/>
      <c r="D936" s="9"/>
      <c r="E936" s="8"/>
      <c r="F936" s="9"/>
      <c r="H936" s="9"/>
      <c r="I936" s="8"/>
      <c r="J936" s="3"/>
      <c r="K936" s="45"/>
      <c r="AH936" s="32" t="s">
        <v>1018</v>
      </c>
      <c r="CU936" s="3"/>
      <c r="CV936" s="3"/>
      <c r="CW936" s="3"/>
    </row>
    <row r="937" spans="3:101" ht="39.75" customHeight="1" x14ac:dyDescent="0.25">
      <c r="C937" s="8"/>
      <c r="D937" s="9"/>
      <c r="E937" s="8"/>
      <c r="F937" s="9"/>
      <c r="H937" s="9"/>
      <c r="I937" s="8"/>
      <c r="J937" s="3"/>
      <c r="K937" s="45"/>
      <c r="AH937" s="32" t="s">
        <v>1019</v>
      </c>
      <c r="CU937" s="3"/>
      <c r="CV937" s="3"/>
      <c r="CW937" s="3"/>
    </row>
    <row r="938" spans="3:101" ht="39.75" customHeight="1" x14ac:dyDescent="0.25">
      <c r="C938" s="8"/>
      <c r="D938" s="9"/>
      <c r="E938" s="8"/>
      <c r="F938" s="9"/>
      <c r="H938" s="9"/>
      <c r="I938" s="8"/>
      <c r="J938" s="3"/>
      <c r="K938" s="45"/>
      <c r="AH938" s="32" t="s">
        <v>1020</v>
      </c>
      <c r="CU938" s="3"/>
      <c r="CV938" s="3"/>
      <c r="CW938" s="3"/>
    </row>
    <row r="939" spans="3:101" ht="39.75" customHeight="1" x14ac:dyDescent="0.25">
      <c r="C939" s="8"/>
      <c r="D939" s="9"/>
      <c r="E939" s="8"/>
      <c r="F939" s="9"/>
      <c r="H939" s="9"/>
      <c r="I939" s="8"/>
      <c r="J939" s="3"/>
      <c r="K939" s="45"/>
      <c r="AH939" s="32" t="s">
        <v>1021</v>
      </c>
      <c r="CU939" s="3"/>
      <c r="CV939" s="3"/>
      <c r="CW939" s="3"/>
    </row>
    <row r="940" spans="3:101" ht="39.75" customHeight="1" x14ac:dyDescent="0.25">
      <c r="C940" s="8"/>
      <c r="D940" s="9"/>
      <c r="E940" s="8"/>
      <c r="F940" s="9"/>
      <c r="H940" s="9"/>
      <c r="I940" s="8"/>
      <c r="J940" s="3"/>
      <c r="K940" s="45"/>
      <c r="AH940" s="32" t="s">
        <v>1022</v>
      </c>
      <c r="CU940" s="3"/>
      <c r="CV940" s="3"/>
      <c r="CW940" s="3"/>
    </row>
    <row r="941" spans="3:101" ht="39.75" customHeight="1" x14ac:dyDescent="0.25">
      <c r="C941" s="8"/>
      <c r="D941" s="9"/>
      <c r="E941" s="8"/>
      <c r="F941" s="9"/>
      <c r="H941" s="9"/>
      <c r="I941" s="8"/>
      <c r="J941" s="3"/>
      <c r="K941" s="45"/>
      <c r="AH941" s="32" t="s">
        <v>1023</v>
      </c>
      <c r="CU941" s="3"/>
      <c r="CV941" s="3"/>
      <c r="CW941" s="3"/>
    </row>
    <row r="942" spans="3:101" ht="39.75" customHeight="1" x14ac:dyDescent="0.25">
      <c r="C942" s="8"/>
      <c r="D942" s="9"/>
      <c r="E942" s="8"/>
      <c r="F942" s="9"/>
      <c r="H942" s="9"/>
      <c r="I942" s="8"/>
      <c r="J942" s="3"/>
      <c r="K942" s="45"/>
      <c r="AH942" s="32" t="s">
        <v>1024</v>
      </c>
      <c r="CU942" s="3"/>
      <c r="CV942" s="3"/>
      <c r="CW942" s="3"/>
    </row>
    <row r="943" spans="3:101" ht="39.75" customHeight="1" x14ac:dyDescent="0.25">
      <c r="C943" s="8"/>
      <c r="D943" s="9"/>
      <c r="E943" s="8"/>
      <c r="F943" s="9"/>
      <c r="H943" s="9"/>
      <c r="I943" s="8"/>
      <c r="J943" s="3"/>
      <c r="K943" s="45"/>
      <c r="AH943" s="32" t="s">
        <v>1025</v>
      </c>
      <c r="CU943" s="3"/>
      <c r="CV943" s="3"/>
      <c r="CW943" s="3"/>
    </row>
    <row r="944" spans="3:101" ht="39.75" customHeight="1" x14ac:dyDescent="0.25">
      <c r="C944" s="8"/>
      <c r="D944" s="9"/>
      <c r="E944" s="8"/>
      <c r="F944" s="9"/>
      <c r="H944" s="9"/>
      <c r="I944" s="8"/>
      <c r="J944" s="3"/>
      <c r="K944" s="45"/>
      <c r="AH944" s="32" t="s">
        <v>1026</v>
      </c>
      <c r="CU944" s="3"/>
      <c r="CV944" s="3"/>
      <c r="CW944" s="3"/>
    </row>
    <row r="945" spans="3:101" ht="39.75" customHeight="1" x14ac:dyDescent="0.25">
      <c r="C945" s="8"/>
      <c r="D945" s="9"/>
      <c r="E945" s="8"/>
      <c r="F945" s="9"/>
      <c r="H945" s="9"/>
      <c r="I945" s="8"/>
      <c r="J945" s="3"/>
      <c r="K945" s="45"/>
      <c r="AH945" s="32" t="s">
        <v>1027</v>
      </c>
      <c r="CU945" s="3"/>
      <c r="CV945" s="3"/>
      <c r="CW945" s="3"/>
    </row>
    <row r="946" spans="3:101" ht="39.75" customHeight="1" x14ac:dyDescent="0.25">
      <c r="C946" s="8"/>
      <c r="D946" s="9"/>
      <c r="E946" s="8"/>
      <c r="F946" s="9"/>
      <c r="H946" s="9"/>
      <c r="I946" s="8"/>
      <c r="J946" s="3"/>
      <c r="K946" s="45"/>
      <c r="AH946" s="32" t="s">
        <v>1028</v>
      </c>
      <c r="CU946" s="3"/>
      <c r="CV946" s="3"/>
      <c r="CW946" s="3"/>
    </row>
    <row r="947" spans="3:101" ht="39.75" customHeight="1" x14ac:dyDescent="0.25">
      <c r="C947" s="8"/>
      <c r="D947" s="9"/>
      <c r="E947" s="8"/>
      <c r="F947" s="9"/>
      <c r="H947" s="9"/>
      <c r="I947" s="8"/>
      <c r="J947" s="3"/>
      <c r="K947" s="45"/>
      <c r="AH947" s="32" t="s">
        <v>1029</v>
      </c>
      <c r="CU947" s="3"/>
      <c r="CV947" s="3"/>
      <c r="CW947" s="3"/>
    </row>
    <row r="948" spans="3:101" ht="39.75" customHeight="1" x14ac:dyDescent="0.25">
      <c r="C948" s="8"/>
      <c r="D948" s="9"/>
      <c r="E948" s="8"/>
      <c r="F948" s="9"/>
      <c r="H948" s="9"/>
      <c r="I948" s="8"/>
      <c r="J948" s="3"/>
      <c r="K948" s="45"/>
      <c r="AH948" s="32" t="s">
        <v>1030</v>
      </c>
      <c r="CU948" s="3"/>
      <c r="CV948" s="3"/>
      <c r="CW948" s="3"/>
    </row>
    <row r="949" spans="3:101" ht="39.75" customHeight="1" x14ac:dyDescent="0.25">
      <c r="C949" s="8"/>
      <c r="D949" s="9"/>
      <c r="E949" s="8"/>
      <c r="F949" s="9"/>
      <c r="H949" s="9"/>
      <c r="I949" s="8"/>
      <c r="J949" s="3"/>
      <c r="K949" s="45"/>
      <c r="AH949" s="32" t="s">
        <v>1031</v>
      </c>
      <c r="CU949" s="3"/>
      <c r="CV949" s="3"/>
      <c r="CW949" s="3"/>
    </row>
    <row r="950" spans="3:101" ht="39.75" customHeight="1" x14ac:dyDescent="0.25">
      <c r="C950" s="8"/>
      <c r="D950" s="9"/>
      <c r="E950" s="8"/>
      <c r="F950" s="9"/>
      <c r="H950" s="9"/>
      <c r="I950" s="8"/>
      <c r="J950" s="3"/>
      <c r="K950" s="45"/>
      <c r="AH950" s="32" t="s">
        <v>1032</v>
      </c>
      <c r="CU950" s="3"/>
      <c r="CV950" s="3"/>
      <c r="CW950" s="3"/>
    </row>
    <row r="951" spans="3:101" ht="39.75" customHeight="1" x14ac:dyDescent="0.25">
      <c r="C951" s="8"/>
      <c r="D951" s="9"/>
      <c r="E951" s="8"/>
      <c r="F951" s="9"/>
      <c r="H951" s="9"/>
      <c r="I951" s="8"/>
      <c r="J951" s="3"/>
      <c r="K951" s="45"/>
      <c r="AH951" s="32" t="s">
        <v>1033</v>
      </c>
      <c r="CU951" s="3"/>
      <c r="CV951" s="3"/>
      <c r="CW951" s="3"/>
    </row>
    <row r="952" spans="3:101" ht="39.75" customHeight="1" x14ac:dyDescent="0.25">
      <c r="C952" s="8"/>
      <c r="D952" s="9"/>
      <c r="E952" s="8"/>
      <c r="F952" s="9"/>
      <c r="H952" s="9"/>
      <c r="I952" s="8"/>
      <c r="J952" s="3"/>
      <c r="K952" s="45"/>
      <c r="AH952" s="32" t="s">
        <v>1034</v>
      </c>
      <c r="CU952" s="3"/>
      <c r="CV952" s="3"/>
      <c r="CW952" s="3"/>
    </row>
    <row r="953" spans="3:101" ht="39.75" customHeight="1" x14ac:dyDescent="0.25">
      <c r="C953" s="8"/>
      <c r="D953" s="9"/>
      <c r="E953" s="8"/>
      <c r="F953" s="9"/>
      <c r="H953" s="9"/>
      <c r="I953" s="8"/>
      <c r="J953" s="3"/>
      <c r="K953" s="45"/>
      <c r="AH953" s="32" t="s">
        <v>1035</v>
      </c>
      <c r="CU953" s="3"/>
      <c r="CV953" s="3"/>
      <c r="CW953" s="3"/>
    </row>
    <row r="954" spans="3:101" ht="39.75" customHeight="1" x14ac:dyDescent="0.25">
      <c r="C954" s="8"/>
      <c r="D954" s="9"/>
      <c r="E954" s="8"/>
      <c r="F954" s="9"/>
      <c r="H954" s="9"/>
      <c r="I954" s="8"/>
      <c r="J954" s="3"/>
      <c r="K954" s="45"/>
      <c r="AH954" s="32" t="s">
        <v>1036</v>
      </c>
      <c r="CU954" s="3"/>
      <c r="CV954" s="3"/>
      <c r="CW954" s="3"/>
    </row>
    <row r="955" spans="3:101" ht="39.75" customHeight="1" x14ac:dyDescent="0.25">
      <c r="C955" s="8"/>
      <c r="D955" s="9"/>
      <c r="E955" s="8"/>
      <c r="F955" s="9"/>
      <c r="H955" s="9"/>
      <c r="I955" s="8"/>
      <c r="J955" s="3"/>
      <c r="K955" s="45"/>
      <c r="AH955" s="32" t="s">
        <v>1037</v>
      </c>
      <c r="CU955" s="3"/>
      <c r="CV955" s="3"/>
      <c r="CW955" s="3"/>
    </row>
    <row r="956" spans="3:101" ht="39.75" customHeight="1" x14ac:dyDescent="0.25">
      <c r="C956" s="8"/>
      <c r="D956" s="9"/>
      <c r="E956" s="8"/>
      <c r="F956" s="9"/>
      <c r="H956" s="9"/>
      <c r="I956" s="8"/>
      <c r="J956" s="3"/>
      <c r="K956" s="45"/>
      <c r="AH956" s="32" t="s">
        <v>1038</v>
      </c>
      <c r="CU956" s="3"/>
      <c r="CV956" s="3"/>
      <c r="CW956" s="3"/>
    </row>
    <row r="957" spans="3:101" ht="39.75" customHeight="1" x14ac:dyDescent="0.25">
      <c r="C957" s="8"/>
      <c r="D957" s="9"/>
      <c r="E957" s="8"/>
      <c r="F957" s="9"/>
      <c r="H957" s="9"/>
      <c r="I957" s="8"/>
      <c r="J957" s="3"/>
      <c r="K957" s="45"/>
      <c r="AH957" s="32" t="s">
        <v>1039</v>
      </c>
      <c r="CU957" s="3"/>
      <c r="CV957" s="3"/>
      <c r="CW957" s="3"/>
    </row>
    <row r="958" spans="3:101" ht="39.75" customHeight="1" x14ac:dyDescent="0.25">
      <c r="C958" s="8"/>
      <c r="D958" s="9"/>
      <c r="E958" s="8"/>
      <c r="F958" s="9"/>
      <c r="H958" s="9"/>
      <c r="I958" s="8"/>
      <c r="J958" s="3"/>
      <c r="K958" s="45"/>
      <c r="AH958" s="32" t="s">
        <v>1040</v>
      </c>
      <c r="CU958" s="3"/>
      <c r="CV958" s="3"/>
      <c r="CW958" s="3"/>
    </row>
    <row r="959" spans="3:101" ht="39.75" customHeight="1" x14ac:dyDescent="0.25">
      <c r="C959" s="8"/>
      <c r="D959" s="9"/>
      <c r="E959" s="8"/>
      <c r="F959" s="9"/>
      <c r="H959" s="9"/>
      <c r="I959" s="8"/>
      <c r="J959" s="3"/>
      <c r="K959" s="45"/>
      <c r="AH959" s="32" t="s">
        <v>1041</v>
      </c>
      <c r="CU959" s="3"/>
      <c r="CV959" s="3"/>
      <c r="CW959" s="3"/>
    </row>
    <row r="960" spans="3:101" ht="39.75" customHeight="1" x14ac:dyDescent="0.25">
      <c r="C960" s="8"/>
      <c r="D960" s="9"/>
      <c r="E960" s="8"/>
      <c r="F960" s="9"/>
      <c r="H960" s="9"/>
      <c r="I960" s="8"/>
      <c r="J960" s="3"/>
      <c r="K960" s="45"/>
      <c r="AH960" s="32" t="s">
        <v>1042</v>
      </c>
      <c r="CU960" s="3"/>
      <c r="CV960" s="3"/>
      <c r="CW960" s="3"/>
    </row>
    <row r="961" spans="3:101" ht="39.75" customHeight="1" x14ac:dyDescent="0.25">
      <c r="C961" s="8"/>
      <c r="D961" s="9"/>
      <c r="E961" s="8"/>
      <c r="F961" s="9"/>
      <c r="H961" s="9"/>
      <c r="I961" s="8"/>
      <c r="J961" s="3"/>
      <c r="K961" s="45"/>
      <c r="AH961" s="32" t="s">
        <v>1043</v>
      </c>
      <c r="CU961" s="3"/>
      <c r="CV961" s="3"/>
      <c r="CW961" s="3"/>
    </row>
    <row r="962" spans="3:101" ht="39.75" customHeight="1" x14ac:dyDescent="0.25">
      <c r="C962" s="8"/>
      <c r="D962" s="9"/>
      <c r="E962" s="8"/>
      <c r="F962" s="9"/>
      <c r="H962" s="9"/>
      <c r="I962" s="8"/>
      <c r="J962" s="3"/>
      <c r="K962" s="45"/>
      <c r="AH962" s="32" t="s">
        <v>1044</v>
      </c>
      <c r="CU962" s="3"/>
      <c r="CV962" s="3"/>
      <c r="CW962" s="3"/>
    </row>
    <row r="963" spans="3:101" ht="39.75" customHeight="1" x14ac:dyDescent="0.25">
      <c r="C963" s="8"/>
      <c r="D963" s="9"/>
      <c r="E963" s="8"/>
      <c r="F963" s="9"/>
      <c r="H963" s="9"/>
      <c r="I963" s="8"/>
      <c r="J963" s="3"/>
      <c r="K963" s="45"/>
      <c r="AH963" s="32" t="s">
        <v>1045</v>
      </c>
      <c r="CU963" s="3"/>
      <c r="CV963" s="3"/>
      <c r="CW963" s="3"/>
    </row>
    <row r="964" spans="3:101" ht="39.75" customHeight="1" x14ac:dyDescent="0.25">
      <c r="C964" s="8"/>
      <c r="D964" s="9"/>
      <c r="E964" s="8"/>
      <c r="F964" s="9"/>
      <c r="H964" s="9"/>
      <c r="I964" s="8"/>
      <c r="J964" s="3"/>
      <c r="K964" s="45"/>
      <c r="AH964" s="32" t="s">
        <v>1046</v>
      </c>
      <c r="CU964" s="3"/>
      <c r="CV964" s="3"/>
      <c r="CW964" s="3"/>
    </row>
    <row r="965" spans="3:101" ht="39.75" customHeight="1" x14ac:dyDescent="0.25">
      <c r="C965" s="8"/>
      <c r="D965" s="9"/>
      <c r="E965" s="8"/>
      <c r="F965" s="9"/>
      <c r="H965" s="9"/>
      <c r="I965" s="8"/>
      <c r="J965" s="3"/>
      <c r="K965" s="45"/>
      <c r="AH965" s="32" t="s">
        <v>1047</v>
      </c>
      <c r="CU965" s="3"/>
      <c r="CV965" s="3"/>
      <c r="CW965" s="3"/>
    </row>
    <row r="966" spans="3:101" ht="39.75" customHeight="1" x14ac:dyDescent="0.25">
      <c r="C966" s="8"/>
      <c r="D966" s="9"/>
      <c r="E966" s="8"/>
      <c r="F966" s="9"/>
      <c r="H966" s="9"/>
      <c r="I966" s="8"/>
      <c r="J966" s="3"/>
      <c r="K966" s="45"/>
      <c r="AH966" s="32" t="s">
        <v>1048</v>
      </c>
      <c r="CU966" s="3"/>
      <c r="CV966" s="3"/>
      <c r="CW966" s="3"/>
    </row>
    <row r="967" spans="3:101" ht="39.75" customHeight="1" x14ac:dyDescent="0.25">
      <c r="C967" s="8"/>
      <c r="D967" s="9"/>
      <c r="E967" s="8"/>
      <c r="F967" s="9"/>
      <c r="H967" s="9"/>
      <c r="I967" s="8"/>
      <c r="J967" s="3"/>
      <c r="K967" s="45"/>
      <c r="AH967" s="32" t="s">
        <v>1049</v>
      </c>
      <c r="CU967" s="3"/>
      <c r="CV967" s="3"/>
      <c r="CW967" s="3"/>
    </row>
    <row r="968" spans="3:101" ht="39.75" customHeight="1" x14ac:dyDescent="0.25">
      <c r="C968" s="8"/>
      <c r="D968" s="9"/>
      <c r="E968" s="8"/>
      <c r="F968" s="9"/>
      <c r="H968" s="9"/>
      <c r="I968" s="8"/>
      <c r="J968" s="3"/>
      <c r="K968" s="45"/>
      <c r="AH968" s="32" t="s">
        <v>1050</v>
      </c>
      <c r="CU968" s="3"/>
      <c r="CV968" s="3"/>
      <c r="CW968" s="3"/>
    </row>
    <row r="969" spans="3:101" ht="39.75" customHeight="1" x14ac:dyDescent="0.25">
      <c r="C969" s="8"/>
      <c r="D969" s="9"/>
      <c r="E969" s="8"/>
      <c r="F969" s="9"/>
      <c r="H969" s="9"/>
      <c r="I969" s="8"/>
      <c r="J969" s="3"/>
      <c r="K969" s="45"/>
      <c r="AH969" s="32" t="s">
        <v>1051</v>
      </c>
      <c r="CU969" s="3"/>
      <c r="CV969" s="3"/>
      <c r="CW969" s="3"/>
    </row>
    <row r="970" spans="3:101" ht="39.75" customHeight="1" x14ac:dyDescent="0.25">
      <c r="C970" s="8"/>
      <c r="D970" s="9"/>
      <c r="E970" s="8"/>
      <c r="F970" s="9"/>
      <c r="H970" s="9"/>
      <c r="I970" s="8"/>
      <c r="J970" s="3"/>
      <c r="K970" s="45"/>
      <c r="AH970" s="32" t="s">
        <v>1052</v>
      </c>
      <c r="CU970" s="3"/>
      <c r="CV970" s="3"/>
      <c r="CW970" s="3"/>
    </row>
    <row r="971" spans="3:101" ht="39.75" customHeight="1" x14ac:dyDescent="0.25">
      <c r="C971" s="8"/>
      <c r="D971" s="9"/>
      <c r="E971" s="8"/>
      <c r="F971" s="9"/>
      <c r="H971" s="9"/>
      <c r="I971" s="8"/>
      <c r="J971" s="3"/>
      <c r="K971" s="45"/>
      <c r="AH971" s="32" t="s">
        <v>1053</v>
      </c>
      <c r="CU971" s="3"/>
      <c r="CV971" s="3"/>
      <c r="CW971" s="3"/>
    </row>
    <row r="972" spans="3:101" ht="39.75" customHeight="1" x14ac:dyDescent="0.25">
      <c r="C972" s="8"/>
      <c r="D972" s="9"/>
      <c r="E972" s="8"/>
      <c r="F972" s="9"/>
      <c r="H972" s="9"/>
      <c r="I972" s="8"/>
      <c r="J972" s="3"/>
      <c r="K972" s="45"/>
      <c r="AH972" s="32" t="s">
        <v>1054</v>
      </c>
      <c r="CU972" s="3"/>
      <c r="CV972" s="3"/>
      <c r="CW972" s="3"/>
    </row>
    <row r="973" spans="3:101" ht="39.75" customHeight="1" x14ac:dyDescent="0.25">
      <c r="C973" s="8"/>
      <c r="D973" s="9"/>
      <c r="E973" s="8"/>
      <c r="F973" s="9"/>
      <c r="H973" s="9"/>
      <c r="I973" s="8"/>
      <c r="J973" s="3"/>
      <c r="K973" s="45"/>
      <c r="AH973" s="32" t="s">
        <v>1055</v>
      </c>
      <c r="CU973" s="3"/>
      <c r="CV973" s="3"/>
      <c r="CW973" s="3"/>
    </row>
    <row r="974" spans="3:101" ht="39.75" customHeight="1" x14ac:dyDescent="0.25">
      <c r="C974" s="8"/>
      <c r="D974" s="9"/>
      <c r="E974" s="8"/>
      <c r="F974" s="9"/>
      <c r="H974" s="9"/>
      <c r="I974" s="8"/>
      <c r="J974" s="3"/>
      <c r="K974" s="45"/>
      <c r="AH974" s="32" t="s">
        <v>1056</v>
      </c>
      <c r="CU974" s="3"/>
      <c r="CV974" s="3"/>
      <c r="CW974" s="3"/>
    </row>
    <row r="975" spans="3:101" ht="39.75" customHeight="1" x14ac:dyDescent="0.25">
      <c r="C975" s="8"/>
      <c r="D975" s="9"/>
      <c r="E975" s="8"/>
      <c r="F975" s="9"/>
      <c r="H975" s="9"/>
      <c r="I975" s="8"/>
      <c r="J975" s="3"/>
      <c r="K975" s="45"/>
      <c r="AH975" s="32" t="s">
        <v>1057</v>
      </c>
      <c r="CU975" s="3"/>
      <c r="CV975" s="3"/>
      <c r="CW975" s="3"/>
    </row>
    <row r="976" spans="3:101" ht="39.75" customHeight="1" x14ac:dyDescent="0.25">
      <c r="C976" s="8"/>
      <c r="D976" s="9"/>
      <c r="E976" s="8"/>
      <c r="F976" s="9"/>
      <c r="H976" s="9"/>
      <c r="I976" s="8"/>
      <c r="J976" s="3"/>
      <c r="K976" s="45"/>
      <c r="AH976" s="32" t="s">
        <v>1058</v>
      </c>
      <c r="CU976" s="3"/>
      <c r="CV976" s="3"/>
      <c r="CW976" s="3"/>
    </row>
    <row r="977" spans="3:101" ht="39.75" customHeight="1" x14ac:dyDescent="0.25">
      <c r="C977" s="8"/>
      <c r="D977" s="9"/>
      <c r="E977" s="8"/>
      <c r="F977" s="9"/>
      <c r="H977" s="9"/>
      <c r="I977" s="8"/>
      <c r="J977" s="3"/>
      <c r="K977" s="45"/>
      <c r="AH977" s="32" t="s">
        <v>1059</v>
      </c>
      <c r="CU977" s="3"/>
      <c r="CV977" s="3"/>
      <c r="CW977" s="3"/>
    </row>
    <row r="978" spans="3:101" ht="39.75" customHeight="1" x14ac:dyDescent="0.25">
      <c r="C978" s="8"/>
      <c r="D978" s="9"/>
      <c r="E978" s="8"/>
      <c r="F978" s="9"/>
      <c r="H978" s="9"/>
      <c r="I978" s="8"/>
      <c r="J978" s="3"/>
      <c r="K978" s="45"/>
      <c r="AH978" s="32" t="s">
        <v>1060</v>
      </c>
      <c r="CU978" s="3"/>
      <c r="CV978" s="3"/>
      <c r="CW978" s="3"/>
    </row>
    <row r="979" spans="3:101" ht="39.75" customHeight="1" x14ac:dyDescent="0.25">
      <c r="C979" s="8"/>
      <c r="D979" s="9"/>
      <c r="E979" s="8"/>
      <c r="F979" s="9"/>
      <c r="H979" s="9"/>
      <c r="I979" s="8"/>
      <c r="J979" s="3"/>
      <c r="K979" s="45"/>
      <c r="AH979" s="32" t="s">
        <v>1061</v>
      </c>
      <c r="CU979" s="3"/>
      <c r="CV979" s="3"/>
      <c r="CW979" s="3"/>
    </row>
    <row r="980" spans="3:101" ht="39.75" customHeight="1" x14ac:dyDescent="0.25">
      <c r="C980" s="8"/>
      <c r="D980" s="9"/>
      <c r="E980" s="8"/>
      <c r="F980" s="9"/>
      <c r="H980" s="9"/>
      <c r="I980" s="8"/>
      <c r="J980" s="3"/>
      <c r="K980" s="45"/>
      <c r="AH980" s="32" t="s">
        <v>1062</v>
      </c>
      <c r="CU980" s="3"/>
      <c r="CV980" s="3"/>
      <c r="CW980" s="3"/>
    </row>
    <row r="981" spans="3:101" ht="39.75" customHeight="1" x14ac:dyDescent="0.25">
      <c r="C981" s="8"/>
      <c r="D981" s="9"/>
      <c r="E981" s="8"/>
      <c r="F981" s="9"/>
      <c r="H981" s="9"/>
      <c r="I981" s="8"/>
      <c r="J981" s="3"/>
      <c r="K981" s="45"/>
      <c r="AH981" s="32" t="s">
        <v>1063</v>
      </c>
      <c r="CU981" s="3"/>
      <c r="CV981" s="3"/>
      <c r="CW981" s="3"/>
    </row>
    <row r="982" spans="3:101" ht="39.75" customHeight="1" x14ac:dyDescent="0.25">
      <c r="C982" s="8"/>
      <c r="D982" s="9"/>
      <c r="E982" s="8"/>
      <c r="F982" s="9"/>
      <c r="H982" s="9"/>
      <c r="I982" s="8"/>
      <c r="J982" s="3"/>
      <c r="K982" s="45"/>
      <c r="AH982" s="32" t="s">
        <v>1064</v>
      </c>
      <c r="CU982" s="3"/>
      <c r="CV982" s="3"/>
      <c r="CW982" s="3"/>
    </row>
    <row r="983" spans="3:101" ht="39.75" customHeight="1" x14ac:dyDescent="0.25">
      <c r="C983" s="8"/>
      <c r="D983" s="9"/>
      <c r="E983" s="8"/>
      <c r="F983" s="9"/>
      <c r="H983" s="9"/>
      <c r="I983" s="8"/>
      <c r="J983" s="3"/>
      <c r="K983" s="45"/>
      <c r="AH983" s="32" t="s">
        <v>1065</v>
      </c>
      <c r="CU983" s="3"/>
      <c r="CV983" s="3"/>
      <c r="CW983" s="3"/>
    </row>
    <row r="984" spans="3:101" ht="39.75" customHeight="1" x14ac:dyDescent="0.25">
      <c r="C984" s="8"/>
      <c r="D984" s="9"/>
      <c r="E984" s="8"/>
      <c r="F984" s="9"/>
      <c r="H984" s="9"/>
      <c r="I984" s="8"/>
      <c r="J984" s="3"/>
      <c r="K984" s="45"/>
      <c r="AH984" s="32" t="s">
        <v>1066</v>
      </c>
      <c r="CU984" s="3"/>
      <c r="CV984" s="3"/>
      <c r="CW984" s="3"/>
    </row>
    <row r="985" spans="3:101" ht="39.75" customHeight="1" x14ac:dyDescent="0.25">
      <c r="C985" s="8"/>
      <c r="D985" s="9"/>
      <c r="E985" s="8"/>
      <c r="F985" s="9"/>
      <c r="H985" s="9"/>
      <c r="I985" s="8"/>
      <c r="J985" s="3"/>
      <c r="K985" s="45"/>
      <c r="AH985" s="32" t="s">
        <v>1067</v>
      </c>
      <c r="CU985" s="3"/>
      <c r="CV985" s="3"/>
      <c r="CW985" s="3"/>
    </row>
    <row r="986" spans="3:101" ht="39.75" customHeight="1" x14ac:dyDescent="0.25">
      <c r="C986" s="8"/>
      <c r="D986" s="9"/>
      <c r="E986" s="8"/>
      <c r="F986" s="9"/>
      <c r="H986" s="9"/>
      <c r="I986" s="8"/>
      <c r="J986" s="3"/>
      <c r="K986" s="45"/>
      <c r="AH986" s="32" t="s">
        <v>1068</v>
      </c>
      <c r="CU986" s="3"/>
      <c r="CV986" s="3"/>
      <c r="CW986" s="3"/>
    </row>
    <row r="987" spans="3:101" ht="39.75" customHeight="1" x14ac:dyDescent="0.25">
      <c r="C987" s="8"/>
      <c r="D987" s="9"/>
      <c r="E987" s="8"/>
      <c r="F987" s="9"/>
      <c r="H987" s="9"/>
      <c r="I987" s="8"/>
      <c r="J987" s="3"/>
      <c r="K987" s="45"/>
      <c r="AH987" s="32" t="s">
        <v>1069</v>
      </c>
      <c r="CU987" s="3"/>
      <c r="CV987" s="3"/>
      <c r="CW987" s="3"/>
    </row>
    <row r="988" spans="3:101" ht="39.75" customHeight="1" x14ac:dyDescent="0.25">
      <c r="C988" s="8"/>
      <c r="D988" s="9"/>
      <c r="E988" s="8"/>
      <c r="F988" s="9"/>
      <c r="H988" s="9"/>
      <c r="I988" s="8"/>
      <c r="J988" s="3"/>
      <c r="K988" s="45"/>
      <c r="AH988" s="32" t="s">
        <v>1070</v>
      </c>
      <c r="CU988" s="3"/>
      <c r="CV988" s="3"/>
      <c r="CW988" s="3"/>
    </row>
    <row r="989" spans="3:101" ht="39.75" customHeight="1" x14ac:dyDescent="0.25">
      <c r="C989" s="8"/>
      <c r="D989" s="9"/>
      <c r="E989" s="8"/>
      <c r="F989" s="9"/>
      <c r="H989" s="9"/>
      <c r="I989" s="8"/>
      <c r="J989" s="3"/>
      <c r="K989" s="45"/>
      <c r="AH989" s="32" t="s">
        <v>1071</v>
      </c>
      <c r="CU989" s="3"/>
      <c r="CV989" s="3"/>
      <c r="CW989" s="3"/>
    </row>
    <row r="990" spans="3:101" ht="39.75" customHeight="1" x14ac:dyDescent="0.25">
      <c r="C990" s="8"/>
      <c r="D990" s="9"/>
      <c r="E990" s="8"/>
      <c r="F990" s="9"/>
      <c r="H990" s="9"/>
      <c r="I990" s="8"/>
      <c r="J990" s="3"/>
      <c r="K990" s="45"/>
      <c r="AH990" s="32" t="s">
        <v>1072</v>
      </c>
      <c r="CU990" s="3"/>
      <c r="CV990" s="3"/>
      <c r="CW990" s="3"/>
    </row>
    <row r="991" spans="3:101" ht="39.75" customHeight="1" x14ac:dyDescent="0.25">
      <c r="C991" s="8"/>
      <c r="D991" s="9"/>
      <c r="E991" s="8"/>
      <c r="F991" s="9"/>
      <c r="H991" s="9"/>
      <c r="I991" s="8"/>
      <c r="J991" s="3"/>
      <c r="K991" s="45"/>
      <c r="AH991" s="32" t="s">
        <v>1073</v>
      </c>
      <c r="CU991" s="3"/>
      <c r="CV991" s="3"/>
      <c r="CW991" s="3"/>
    </row>
    <row r="992" spans="3:101" ht="39.75" customHeight="1" x14ac:dyDescent="0.25">
      <c r="C992" s="8"/>
      <c r="D992" s="9"/>
      <c r="E992" s="8"/>
      <c r="F992" s="9"/>
      <c r="H992" s="9"/>
      <c r="I992" s="8"/>
      <c r="J992" s="3"/>
      <c r="K992" s="45"/>
      <c r="AH992" s="32" t="s">
        <v>1074</v>
      </c>
      <c r="CU992" s="3"/>
      <c r="CV992" s="3"/>
      <c r="CW992" s="3"/>
    </row>
    <row r="993" spans="3:101" ht="39.75" customHeight="1" x14ac:dyDescent="0.25">
      <c r="C993" s="8"/>
      <c r="D993" s="9"/>
      <c r="E993" s="8"/>
      <c r="F993" s="9"/>
      <c r="H993" s="9"/>
      <c r="I993" s="8"/>
      <c r="J993" s="3"/>
      <c r="K993" s="45"/>
      <c r="AH993" s="32" t="s">
        <v>1075</v>
      </c>
      <c r="CU993" s="3"/>
      <c r="CV993" s="3"/>
      <c r="CW993" s="3"/>
    </row>
    <row r="994" spans="3:101" ht="39.75" customHeight="1" x14ac:dyDescent="0.25">
      <c r="C994" s="8"/>
      <c r="D994" s="9"/>
      <c r="E994" s="8"/>
      <c r="F994" s="9"/>
      <c r="H994" s="9"/>
      <c r="I994" s="8"/>
      <c r="J994" s="3"/>
      <c r="K994" s="45"/>
      <c r="AH994" s="32" t="s">
        <v>1076</v>
      </c>
      <c r="CU994" s="3"/>
      <c r="CV994" s="3"/>
      <c r="CW994" s="3"/>
    </row>
    <row r="995" spans="3:101" ht="39.75" customHeight="1" x14ac:dyDescent="0.25">
      <c r="C995" s="8"/>
      <c r="D995" s="9"/>
      <c r="E995" s="8"/>
      <c r="F995" s="9"/>
      <c r="H995" s="9"/>
      <c r="I995" s="8"/>
      <c r="J995" s="3"/>
      <c r="K995" s="45"/>
      <c r="AH995" s="32" t="s">
        <v>1076</v>
      </c>
      <c r="CU995" s="3"/>
      <c r="CV995" s="3"/>
      <c r="CW995" s="3"/>
    </row>
    <row r="996" spans="3:101" ht="39.75" customHeight="1" x14ac:dyDescent="0.25">
      <c r="C996" s="8"/>
      <c r="D996" s="9"/>
      <c r="E996" s="8"/>
      <c r="F996" s="9"/>
      <c r="H996" s="9"/>
      <c r="I996" s="8"/>
      <c r="J996" s="3"/>
      <c r="K996" s="45"/>
      <c r="AH996" s="32" t="s">
        <v>1077</v>
      </c>
      <c r="CU996" s="3"/>
      <c r="CV996" s="3"/>
      <c r="CW996" s="3"/>
    </row>
    <row r="997" spans="3:101" ht="39.75" customHeight="1" x14ac:dyDescent="0.25">
      <c r="C997" s="8"/>
      <c r="D997" s="9"/>
      <c r="E997" s="8"/>
      <c r="F997" s="9"/>
      <c r="H997" s="9"/>
      <c r="I997" s="8"/>
      <c r="J997" s="3"/>
      <c r="K997" s="45"/>
      <c r="AH997" s="32" t="s">
        <v>1078</v>
      </c>
      <c r="CU997" s="3"/>
      <c r="CV997" s="3"/>
      <c r="CW997" s="3"/>
    </row>
    <row r="998" spans="3:101" ht="39.75" customHeight="1" x14ac:dyDescent="0.25">
      <c r="C998" s="8"/>
      <c r="D998" s="9"/>
      <c r="E998" s="8"/>
      <c r="F998" s="9"/>
      <c r="H998" s="9"/>
      <c r="I998" s="8"/>
      <c r="J998" s="3"/>
      <c r="K998" s="45"/>
      <c r="AH998" s="32" t="s">
        <v>1079</v>
      </c>
      <c r="CU998" s="3"/>
      <c r="CV998" s="3"/>
      <c r="CW998" s="3"/>
    </row>
    <row r="999" spans="3:101" ht="39.75" customHeight="1" x14ac:dyDescent="0.25">
      <c r="C999" s="8"/>
      <c r="D999" s="9"/>
      <c r="E999" s="8"/>
      <c r="F999" s="9"/>
      <c r="H999" s="9"/>
      <c r="I999" s="8"/>
      <c r="J999" s="3"/>
      <c r="K999" s="45"/>
      <c r="AH999" s="32" t="s">
        <v>1080</v>
      </c>
      <c r="CU999" s="3"/>
      <c r="CV999" s="3"/>
      <c r="CW999" s="3"/>
    </row>
    <row r="1000" spans="3:101" ht="39.75" customHeight="1" x14ac:dyDescent="0.25">
      <c r="C1000" s="8"/>
      <c r="D1000" s="9"/>
      <c r="E1000" s="8"/>
      <c r="F1000" s="9"/>
      <c r="H1000" s="9"/>
      <c r="I1000" s="8"/>
      <c r="J1000" s="3"/>
      <c r="K1000" s="45"/>
      <c r="AH1000" s="32" t="s">
        <v>1081</v>
      </c>
      <c r="CU1000" s="3"/>
      <c r="CV1000" s="3"/>
      <c r="CW1000" s="3"/>
    </row>
    <row r="1001" spans="3:101" ht="39.75" customHeight="1" x14ac:dyDescent="0.25">
      <c r="C1001" s="8"/>
      <c r="D1001" s="9"/>
      <c r="E1001" s="8"/>
      <c r="F1001" s="9"/>
      <c r="H1001" s="9"/>
      <c r="I1001" s="8"/>
      <c r="J1001" s="3"/>
      <c r="K1001" s="45"/>
      <c r="AH1001" s="32" t="s">
        <v>1082</v>
      </c>
      <c r="CU1001" s="3"/>
      <c r="CV1001" s="3"/>
      <c r="CW1001" s="3"/>
    </row>
    <row r="1002" spans="3:101" ht="39.75" customHeight="1" x14ac:dyDescent="0.25">
      <c r="C1002" s="8"/>
      <c r="D1002" s="9"/>
      <c r="E1002" s="8"/>
      <c r="F1002" s="9"/>
      <c r="H1002" s="9"/>
      <c r="I1002" s="8"/>
      <c r="J1002" s="3"/>
      <c r="K1002" s="45"/>
      <c r="AH1002" s="32" t="s">
        <v>1083</v>
      </c>
      <c r="CU1002" s="3"/>
      <c r="CV1002" s="3"/>
      <c r="CW1002" s="3"/>
    </row>
    <row r="1003" spans="3:101" ht="39.75" customHeight="1" x14ac:dyDescent="0.25">
      <c r="C1003" s="8"/>
      <c r="D1003" s="9"/>
      <c r="E1003" s="8"/>
      <c r="F1003" s="9"/>
      <c r="H1003" s="9"/>
      <c r="I1003" s="8"/>
      <c r="J1003" s="3"/>
      <c r="K1003" s="45"/>
      <c r="AH1003" s="32" t="s">
        <v>1084</v>
      </c>
      <c r="CU1003" s="3"/>
      <c r="CV1003" s="3"/>
      <c r="CW1003" s="3"/>
    </row>
    <row r="1004" spans="3:101" ht="39.75" customHeight="1" x14ac:dyDescent="0.25">
      <c r="C1004" s="8"/>
      <c r="D1004" s="9"/>
      <c r="E1004" s="8"/>
      <c r="F1004" s="9"/>
      <c r="H1004" s="9"/>
      <c r="I1004" s="8"/>
      <c r="J1004" s="3"/>
      <c r="K1004" s="45"/>
      <c r="AH1004" s="32" t="s">
        <v>1085</v>
      </c>
      <c r="CU1004" s="3"/>
      <c r="CV1004" s="3"/>
      <c r="CW1004" s="3"/>
    </row>
    <row r="1005" spans="3:101" ht="39.75" customHeight="1" x14ac:dyDescent="0.25">
      <c r="C1005" s="8"/>
      <c r="D1005" s="9"/>
      <c r="E1005" s="8"/>
      <c r="F1005" s="9"/>
      <c r="H1005" s="9"/>
      <c r="I1005" s="8"/>
      <c r="J1005" s="3"/>
      <c r="K1005" s="45"/>
      <c r="AH1005" s="32" t="s">
        <v>1086</v>
      </c>
      <c r="CU1005" s="3"/>
      <c r="CV1005" s="3"/>
      <c r="CW1005" s="3"/>
    </row>
    <row r="1006" spans="3:101" ht="39.75" customHeight="1" x14ac:dyDescent="0.25">
      <c r="C1006" s="8"/>
      <c r="D1006" s="9"/>
      <c r="E1006" s="8"/>
      <c r="F1006" s="9"/>
      <c r="H1006" s="9"/>
      <c r="I1006" s="8"/>
      <c r="J1006" s="3"/>
      <c r="K1006" s="45"/>
      <c r="AH1006" s="32" t="s">
        <v>1087</v>
      </c>
      <c r="CU1006" s="3"/>
      <c r="CV1006" s="3"/>
      <c r="CW1006" s="3"/>
    </row>
    <row r="1007" spans="3:101" ht="39.75" customHeight="1" x14ac:dyDescent="0.25">
      <c r="C1007" s="8"/>
      <c r="D1007" s="9"/>
      <c r="E1007" s="8"/>
      <c r="F1007" s="9"/>
      <c r="H1007" s="9"/>
      <c r="I1007" s="8"/>
      <c r="J1007" s="3"/>
      <c r="K1007" s="45"/>
      <c r="AH1007" s="32" t="s">
        <v>1088</v>
      </c>
      <c r="CU1007" s="3"/>
      <c r="CV1007" s="3"/>
      <c r="CW1007" s="3"/>
    </row>
    <row r="1008" spans="3:101" ht="39.75" customHeight="1" x14ac:dyDescent="0.25">
      <c r="C1008" s="8"/>
      <c r="D1008" s="9"/>
      <c r="E1008" s="8"/>
      <c r="F1008" s="9"/>
      <c r="H1008" s="9"/>
      <c r="I1008" s="8"/>
      <c r="J1008" s="3"/>
      <c r="K1008" s="45"/>
      <c r="AH1008" s="32" t="s">
        <v>1089</v>
      </c>
      <c r="CU1008" s="3"/>
      <c r="CV1008" s="3"/>
      <c r="CW1008" s="3"/>
    </row>
    <row r="1009" spans="3:101" ht="39.75" customHeight="1" x14ac:dyDescent="0.25">
      <c r="C1009" s="8"/>
      <c r="D1009" s="9"/>
      <c r="E1009" s="8"/>
      <c r="F1009" s="9"/>
      <c r="H1009" s="9"/>
      <c r="I1009" s="8"/>
      <c r="J1009" s="3"/>
      <c r="K1009" s="45"/>
      <c r="AH1009" s="32" t="s">
        <v>1090</v>
      </c>
      <c r="CU1009" s="3"/>
      <c r="CV1009" s="3"/>
      <c r="CW1009" s="3"/>
    </row>
    <row r="1010" spans="3:101" ht="39.75" customHeight="1" x14ac:dyDescent="0.25">
      <c r="C1010" s="8"/>
      <c r="D1010" s="9"/>
      <c r="E1010" s="8"/>
      <c r="F1010" s="9"/>
      <c r="H1010" s="9"/>
      <c r="I1010" s="8"/>
      <c r="J1010" s="3"/>
      <c r="K1010" s="45"/>
      <c r="AH1010" s="32" t="s">
        <v>1091</v>
      </c>
      <c r="CU1010" s="3"/>
      <c r="CV1010" s="3"/>
      <c r="CW1010" s="3"/>
    </row>
    <row r="1011" spans="3:101" ht="39.75" customHeight="1" x14ac:dyDescent="0.25">
      <c r="C1011" s="8"/>
      <c r="D1011" s="9"/>
      <c r="E1011" s="8"/>
      <c r="F1011" s="9"/>
      <c r="H1011" s="9"/>
      <c r="I1011" s="8"/>
      <c r="J1011" s="3"/>
      <c r="K1011" s="45"/>
      <c r="AH1011" s="32" t="s">
        <v>1092</v>
      </c>
      <c r="CU1011" s="3"/>
      <c r="CV1011" s="3"/>
      <c r="CW1011" s="3"/>
    </row>
    <row r="1012" spans="3:101" ht="39.75" customHeight="1" x14ac:dyDescent="0.25">
      <c r="C1012" s="8"/>
      <c r="D1012" s="9"/>
      <c r="E1012" s="8"/>
      <c r="F1012" s="9"/>
      <c r="H1012" s="9"/>
      <c r="I1012" s="8"/>
      <c r="J1012" s="3"/>
      <c r="K1012" s="45"/>
      <c r="AH1012" s="32" t="s">
        <v>1093</v>
      </c>
      <c r="CU1012" s="3"/>
      <c r="CV1012" s="3"/>
      <c r="CW1012" s="3"/>
    </row>
    <row r="1013" spans="3:101" ht="39.75" customHeight="1" x14ac:dyDescent="0.25">
      <c r="C1013" s="8"/>
      <c r="D1013" s="9"/>
      <c r="E1013" s="8"/>
      <c r="F1013" s="9"/>
      <c r="H1013" s="9"/>
      <c r="I1013" s="8"/>
      <c r="J1013" s="3"/>
      <c r="K1013" s="45"/>
      <c r="AH1013" s="32" t="s">
        <v>1094</v>
      </c>
      <c r="CU1013" s="3"/>
      <c r="CV1013" s="3"/>
      <c r="CW1013" s="3"/>
    </row>
    <row r="1014" spans="3:101" ht="39.75" customHeight="1" x14ac:dyDescent="0.25">
      <c r="C1014" s="8"/>
      <c r="D1014" s="9"/>
      <c r="E1014" s="8"/>
      <c r="F1014" s="9"/>
      <c r="H1014" s="9"/>
      <c r="I1014" s="8"/>
      <c r="J1014" s="3"/>
      <c r="K1014" s="45"/>
      <c r="AH1014" s="32" t="s">
        <v>1095</v>
      </c>
      <c r="CU1014" s="3"/>
      <c r="CV1014" s="3"/>
      <c r="CW1014" s="3"/>
    </row>
    <row r="1015" spans="3:101" ht="39.75" customHeight="1" x14ac:dyDescent="0.25">
      <c r="C1015" s="8"/>
      <c r="D1015" s="9"/>
      <c r="E1015" s="8"/>
      <c r="F1015" s="9"/>
      <c r="H1015" s="9"/>
      <c r="I1015" s="8"/>
      <c r="J1015" s="3"/>
      <c r="K1015" s="45"/>
      <c r="AH1015" s="32" t="s">
        <v>1096</v>
      </c>
      <c r="CU1015" s="3"/>
      <c r="CV1015" s="3"/>
      <c r="CW1015" s="3"/>
    </row>
    <row r="1016" spans="3:101" ht="39.75" customHeight="1" x14ac:dyDescent="0.25">
      <c r="C1016" s="8"/>
      <c r="D1016" s="9"/>
      <c r="E1016" s="8"/>
      <c r="F1016" s="9"/>
      <c r="H1016" s="9"/>
      <c r="I1016" s="8"/>
      <c r="J1016" s="3"/>
      <c r="K1016" s="45"/>
      <c r="AH1016" s="32" t="s">
        <v>1097</v>
      </c>
      <c r="CU1016" s="3"/>
      <c r="CV1016" s="3"/>
      <c r="CW1016" s="3"/>
    </row>
    <row r="1017" spans="3:101" ht="39.75" customHeight="1" x14ac:dyDescent="0.25">
      <c r="C1017" s="8"/>
      <c r="D1017" s="9"/>
      <c r="E1017" s="8"/>
      <c r="F1017" s="9"/>
      <c r="H1017" s="9"/>
      <c r="I1017" s="8"/>
      <c r="J1017" s="3"/>
      <c r="K1017" s="45"/>
      <c r="AH1017" s="32" t="s">
        <v>1098</v>
      </c>
      <c r="CU1017" s="3"/>
      <c r="CV1017" s="3"/>
      <c r="CW1017" s="3"/>
    </row>
    <row r="1018" spans="3:101" ht="39.75" customHeight="1" x14ac:dyDescent="0.25">
      <c r="C1018" s="8"/>
      <c r="D1018" s="9"/>
      <c r="E1018" s="8"/>
      <c r="F1018" s="9"/>
      <c r="H1018" s="9"/>
      <c r="I1018" s="8"/>
      <c r="J1018" s="3"/>
      <c r="K1018" s="45"/>
      <c r="AH1018" s="32" t="s">
        <v>1099</v>
      </c>
      <c r="CU1018" s="3"/>
      <c r="CV1018" s="3"/>
      <c r="CW1018" s="3"/>
    </row>
    <row r="1019" spans="3:101" ht="39.75" customHeight="1" x14ac:dyDescent="0.25">
      <c r="C1019" s="8"/>
      <c r="D1019" s="9"/>
      <c r="E1019" s="8"/>
      <c r="F1019" s="9"/>
      <c r="H1019" s="9"/>
      <c r="I1019" s="8"/>
      <c r="J1019" s="3"/>
      <c r="K1019" s="45"/>
      <c r="AH1019" s="32" t="s">
        <v>1100</v>
      </c>
      <c r="CU1019" s="3"/>
      <c r="CV1019" s="3"/>
      <c r="CW1019" s="3"/>
    </row>
    <row r="1020" spans="3:101" ht="39.75" customHeight="1" x14ac:dyDescent="0.25">
      <c r="C1020" s="8"/>
      <c r="D1020" s="9"/>
      <c r="E1020" s="8"/>
      <c r="F1020" s="9"/>
      <c r="H1020" s="9"/>
      <c r="I1020" s="8"/>
      <c r="J1020" s="3"/>
      <c r="K1020" s="45"/>
      <c r="AH1020" s="32" t="s">
        <v>1101</v>
      </c>
      <c r="CU1020" s="3"/>
      <c r="CV1020" s="3"/>
      <c r="CW1020" s="3"/>
    </row>
    <row r="1021" spans="3:101" ht="39.75" customHeight="1" x14ac:dyDescent="0.25">
      <c r="C1021" s="8"/>
      <c r="D1021" s="9"/>
      <c r="E1021" s="8"/>
      <c r="F1021" s="9"/>
      <c r="H1021" s="9"/>
      <c r="I1021" s="8"/>
      <c r="J1021" s="3"/>
      <c r="K1021" s="45"/>
      <c r="AH1021" s="32" t="s">
        <v>1102</v>
      </c>
      <c r="CU1021" s="3"/>
      <c r="CV1021" s="3"/>
      <c r="CW1021" s="3"/>
    </row>
    <row r="1022" spans="3:101" ht="39.75" customHeight="1" x14ac:dyDescent="0.25">
      <c r="C1022" s="8"/>
      <c r="D1022" s="9"/>
      <c r="E1022" s="8"/>
      <c r="F1022" s="9"/>
      <c r="H1022" s="9"/>
      <c r="I1022" s="8"/>
      <c r="J1022" s="3"/>
      <c r="K1022" s="45"/>
      <c r="AH1022" s="32" t="s">
        <v>1103</v>
      </c>
      <c r="CU1022" s="3"/>
      <c r="CV1022" s="3"/>
      <c r="CW1022" s="3"/>
    </row>
    <row r="1023" spans="3:101" ht="39.75" customHeight="1" x14ac:dyDescent="0.25">
      <c r="C1023" s="8"/>
      <c r="D1023" s="9"/>
      <c r="E1023" s="8"/>
      <c r="F1023" s="9"/>
      <c r="H1023" s="9"/>
      <c r="I1023" s="8"/>
      <c r="J1023" s="3"/>
      <c r="K1023" s="45"/>
      <c r="AH1023" s="32" t="s">
        <v>1104</v>
      </c>
      <c r="CU1023" s="3"/>
      <c r="CV1023" s="3"/>
      <c r="CW1023" s="3"/>
    </row>
    <row r="1024" spans="3:101" ht="39.75" customHeight="1" x14ac:dyDescent="0.25">
      <c r="C1024" s="8"/>
      <c r="D1024" s="9"/>
      <c r="E1024" s="8"/>
      <c r="F1024" s="9"/>
      <c r="H1024" s="9"/>
      <c r="I1024" s="8"/>
      <c r="J1024" s="3"/>
      <c r="K1024" s="45"/>
      <c r="AH1024" s="32" t="s">
        <v>1105</v>
      </c>
      <c r="CU1024" s="3"/>
      <c r="CV1024" s="3"/>
      <c r="CW1024" s="3"/>
    </row>
    <row r="1025" spans="3:101" ht="39.75" customHeight="1" x14ac:dyDescent="0.25">
      <c r="C1025" s="8"/>
      <c r="D1025" s="9"/>
      <c r="E1025" s="8"/>
      <c r="F1025" s="9"/>
      <c r="H1025" s="9"/>
      <c r="I1025" s="8"/>
      <c r="J1025" s="3"/>
      <c r="K1025" s="45"/>
      <c r="AH1025" s="32" t="s">
        <v>1106</v>
      </c>
      <c r="CU1025" s="3"/>
      <c r="CV1025" s="3"/>
      <c r="CW1025" s="3"/>
    </row>
    <row r="1026" spans="3:101" ht="39.75" customHeight="1" x14ac:dyDescent="0.25">
      <c r="C1026" s="8"/>
      <c r="D1026" s="9"/>
      <c r="E1026" s="8"/>
      <c r="F1026" s="9"/>
      <c r="H1026" s="9"/>
      <c r="I1026" s="8"/>
      <c r="J1026" s="3"/>
      <c r="K1026" s="45"/>
      <c r="AH1026" s="32" t="s">
        <v>1107</v>
      </c>
      <c r="CU1026" s="3"/>
      <c r="CV1026" s="3"/>
      <c r="CW1026" s="3"/>
    </row>
    <row r="1027" spans="3:101" ht="39.75" customHeight="1" x14ac:dyDescent="0.25">
      <c r="C1027" s="8"/>
      <c r="D1027" s="9"/>
      <c r="E1027" s="8"/>
      <c r="F1027" s="9"/>
      <c r="H1027" s="9"/>
      <c r="I1027" s="8"/>
      <c r="J1027" s="3"/>
      <c r="K1027" s="45"/>
      <c r="AH1027" s="32" t="s">
        <v>1108</v>
      </c>
      <c r="CU1027" s="3"/>
      <c r="CV1027" s="3"/>
      <c r="CW1027" s="3"/>
    </row>
    <row r="1028" spans="3:101" ht="39.75" customHeight="1" x14ac:dyDescent="0.25">
      <c r="C1028" s="8"/>
      <c r="D1028" s="9"/>
      <c r="E1028" s="8"/>
      <c r="F1028" s="9"/>
      <c r="H1028" s="9"/>
      <c r="I1028" s="8"/>
      <c r="J1028" s="3"/>
      <c r="K1028" s="45"/>
      <c r="AH1028" s="32" t="s">
        <v>1109</v>
      </c>
      <c r="CU1028" s="3"/>
      <c r="CV1028" s="3"/>
      <c r="CW1028" s="3"/>
    </row>
    <row r="1029" spans="3:101" ht="39.75" customHeight="1" x14ac:dyDescent="0.25">
      <c r="C1029" s="8"/>
      <c r="D1029" s="9"/>
      <c r="E1029" s="8"/>
      <c r="F1029" s="9"/>
      <c r="H1029" s="9"/>
      <c r="I1029" s="8"/>
      <c r="J1029" s="3"/>
      <c r="K1029" s="45"/>
      <c r="AH1029" s="32" t="s">
        <v>1110</v>
      </c>
      <c r="CU1029" s="3"/>
      <c r="CV1029" s="3"/>
      <c r="CW1029" s="3"/>
    </row>
    <row r="1030" spans="3:101" ht="39.75" customHeight="1" x14ac:dyDescent="0.25">
      <c r="C1030" s="8"/>
      <c r="D1030" s="9"/>
      <c r="E1030" s="8"/>
      <c r="F1030" s="9"/>
      <c r="H1030" s="9"/>
      <c r="I1030" s="8"/>
      <c r="J1030" s="3"/>
      <c r="K1030" s="45"/>
      <c r="AH1030" s="32" t="s">
        <v>1111</v>
      </c>
      <c r="CU1030" s="3"/>
      <c r="CV1030" s="3"/>
      <c r="CW1030" s="3"/>
    </row>
    <row r="1031" spans="3:101" ht="39.75" customHeight="1" x14ac:dyDescent="0.25">
      <c r="C1031" s="8"/>
      <c r="D1031" s="9"/>
      <c r="E1031" s="8"/>
      <c r="F1031" s="9"/>
      <c r="H1031" s="9"/>
      <c r="I1031" s="8"/>
      <c r="J1031" s="3"/>
      <c r="K1031" s="45"/>
      <c r="AH1031" s="32" t="s">
        <v>1112</v>
      </c>
      <c r="CU1031" s="3"/>
      <c r="CV1031" s="3"/>
      <c r="CW1031" s="3"/>
    </row>
    <row r="1032" spans="3:101" ht="39.75" customHeight="1" x14ac:dyDescent="0.25">
      <c r="C1032" s="8"/>
      <c r="D1032" s="9"/>
      <c r="E1032" s="8"/>
      <c r="F1032" s="9"/>
      <c r="H1032" s="9"/>
      <c r="I1032" s="8"/>
      <c r="J1032" s="3"/>
      <c r="K1032" s="45"/>
      <c r="AH1032" s="32" t="s">
        <v>1113</v>
      </c>
      <c r="CU1032" s="3"/>
      <c r="CV1032" s="3"/>
      <c r="CW1032" s="3"/>
    </row>
    <row r="1033" spans="3:101" ht="39.75" customHeight="1" x14ac:dyDescent="0.25">
      <c r="C1033" s="8"/>
      <c r="D1033" s="9"/>
      <c r="E1033" s="8"/>
      <c r="F1033" s="9"/>
      <c r="H1033" s="9"/>
      <c r="I1033" s="8"/>
      <c r="J1033" s="3"/>
      <c r="K1033" s="45"/>
      <c r="AH1033" s="32" t="s">
        <v>1114</v>
      </c>
      <c r="CU1033" s="3"/>
      <c r="CV1033" s="3"/>
      <c r="CW1033" s="3"/>
    </row>
    <row r="1034" spans="3:101" ht="39.75" customHeight="1" x14ac:dyDescent="0.25">
      <c r="C1034" s="8"/>
      <c r="D1034" s="9"/>
      <c r="E1034" s="8"/>
      <c r="F1034" s="9"/>
      <c r="H1034" s="9"/>
      <c r="I1034" s="8"/>
      <c r="J1034" s="3"/>
      <c r="K1034" s="45"/>
      <c r="AH1034" s="32" t="s">
        <v>1115</v>
      </c>
      <c r="CU1034" s="3"/>
      <c r="CV1034" s="3"/>
      <c r="CW1034" s="3"/>
    </row>
    <row r="1035" spans="3:101" ht="39.75" customHeight="1" x14ac:dyDescent="0.25">
      <c r="C1035" s="8"/>
      <c r="D1035" s="9"/>
      <c r="E1035" s="8"/>
      <c r="F1035" s="9"/>
      <c r="H1035" s="9"/>
      <c r="I1035" s="8"/>
      <c r="J1035" s="3"/>
      <c r="K1035" s="45"/>
      <c r="AH1035" s="32" t="s">
        <v>1116</v>
      </c>
      <c r="CU1035" s="3"/>
      <c r="CV1035" s="3"/>
      <c r="CW1035" s="3"/>
    </row>
    <row r="1036" spans="3:101" ht="39.75" customHeight="1" x14ac:dyDescent="0.25">
      <c r="C1036" s="8"/>
      <c r="D1036" s="9"/>
      <c r="E1036" s="8"/>
      <c r="F1036" s="9"/>
      <c r="H1036" s="9"/>
      <c r="I1036" s="8"/>
      <c r="J1036" s="3"/>
      <c r="K1036" s="45"/>
      <c r="AH1036" s="32" t="s">
        <v>1117</v>
      </c>
      <c r="CU1036" s="3"/>
      <c r="CV1036" s="3"/>
      <c r="CW1036" s="3"/>
    </row>
    <row r="1037" spans="3:101" ht="39.75" customHeight="1" x14ac:dyDescent="0.25">
      <c r="C1037" s="8"/>
      <c r="D1037" s="9"/>
      <c r="E1037" s="8"/>
      <c r="F1037" s="9"/>
      <c r="H1037" s="9"/>
      <c r="I1037" s="8"/>
      <c r="J1037" s="3"/>
      <c r="K1037" s="45"/>
      <c r="AH1037" s="32" t="s">
        <v>1118</v>
      </c>
      <c r="CU1037" s="3"/>
      <c r="CV1037" s="3"/>
      <c r="CW1037" s="3"/>
    </row>
    <row r="1038" spans="3:101" ht="39.75" customHeight="1" x14ac:dyDescent="0.25">
      <c r="C1038" s="8"/>
      <c r="D1038" s="9"/>
      <c r="E1038" s="8"/>
      <c r="F1038" s="9"/>
      <c r="H1038" s="9"/>
      <c r="I1038" s="8"/>
      <c r="J1038" s="3"/>
      <c r="K1038" s="45"/>
      <c r="AH1038" s="32" t="s">
        <v>1119</v>
      </c>
      <c r="CU1038" s="3"/>
      <c r="CV1038" s="3"/>
      <c r="CW1038" s="3"/>
    </row>
    <row r="1039" spans="3:101" ht="39.75" customHeight="1" x14ac:dyDescent="0.25">
      <c r="C1039" s="8"/>
      <c r="D1039" s="9"/>
      <c r="E1039" s="8"/>
      <c r="F1039" s="9"/>
      <c r="H1039" s="9"/>
      <c r="I1039" s="8"/>
      <c r="J1039" s="3"/>
      <c r="K1039" s="45"/>
      <c r="AH1039" s="32" t="s">
        <v>1120</v>
      </c>
      <c r="CU1039" s="3"/>
      <c r="CV1039" s="3"/>
      <c r="CW1039" s="3"/>
    </row>
    <row r="1040" spans="3:101" ht="39.75" customHeight="1" x14ac:dyDescent="0.25">
      <c r="C1040" s="8"/>
      <c r="D1040" s="9"/>
      <c r="E1040" s="8"/>
      <c r="F1040" s="9"/>
      <c r="H1040" s="9"/>
      <c r="I1040" s="8"/>
      <c r="J1040" s="3"/>
      <c r="K1040" s="45"/>
      <c r="AH1040" s="32" t="s">
        <v>1121</v>
      </c>
      <c r="CU1040" s="3"/>
      <c r="CV1040" s="3"/>
      <c r="CW1040" s="3"/>
    </row>
    <row r="1041" spans="3:101" ht="39.75" customHeight="1" x14ac:dyDescent="0.25">
      <c r="C1041" s="8"/>
      <c r="D1041" s="9"/>
      <c r="E1041" s="8"/>
      <c r="F1041" s="9"/>
      <c r="H1041" s="9"/>
      <c r="I1041" s="8"/>
      <c r="J1041" s="3"/>
      <c r="K1041" s="45"/>
      <c r="AH1041" s="32" t="s">
        <v>1122</v>
      </c>
      <c r="CU1041" s="3"/>
      <c r="CV1041" s="3"/>
      <c r="CW1041" s="3"/>
    </row>
    <row r="1042" spans="3:101" ht="39.75" customHeight="1" x14ac:dyDescent="0.25">
      <c r="C1042" s="8"/>
      <c r="D1042" s="9"/>
      <c r="E1042" s="8"/>
      <c r="F1042" s="9"/>
      <c r="H1042" s="9"/>
      <c r="I1042" s="8"/>
      <c r="J1042" s="3"/>
      <c r="K1042" s="45"/>
      <c r="AH1042" s="32" t="s">
        <v>1123</v>
      </c>
      <c r="CU1042" s="3"/>
      <c r="CV1042" s="3"/>
      <c r="CW1042" s="3"/>
    </row>
    <row r="1043" spans="3:101" ht="39.75" customHeight="1" x14ac:dyDescent="0.25">
      <c r="C1043" s="8"/>
      <c r="D1043" s="9"/>
      <c r="E1043" s="8"/>
      <c r="F1043" s="9"/>
      <c r="H1043" s="9"/>
      <c r="I1043" s="8"/>
      <c r="J1043" s="3"/>
      <c r="K1043" s="45"/>
      <c r="AH1043" s="32" t="s">
        <v>1124</v>
      </c>
      <c r="CU1043" s="3"/>
      <c r="CV1043" s="3"/>
      <c r="CW1043" s="3"/>
    </row>
    <row r="1044" spans="3:101" ht="39.75" customHeight="1" x14ac:dyDescent="0.25">
      <c r="C1044" s="8"/>
      <c r="D1044" s="9"/>
      <c r="E1044" s="8"/>
      <c r="F1044" s="9"/>
      <c r="H1044" s="9"/>
      <c r="I1044" s="8"/>
      <c r="J1044" s="3"/>
      <c r="K1044" s="45"/>
      <c r="AH1044" s="32" t="s">
        <v>1125</v>
      </c>
      <c r="CU1044" s="3"/>
      <c r="CV1044" s="3"/>
      <c r="CW1044" s="3"/>
    </row>
    <row r="1045" spans="3:101" ht="39.75" customHeight="1" x14ac:dyDescent="0.25">
      <c r="C1045" s="8"/>
      <c r="D1045" s="9"/>
      <c r="E1045" s="8"/>
      <c r="F1045" s="9"/>
      <c r="H1045" s="9"/>
      <c r="I1045" s="8"/>
      <c r="J1045" s="3"/>
      <c r="K1045" s="45"/>
      <c r="AH1045" s="32" t="s">
        <v>1126</v>
      </c>
      <c r="CU1045" s="3"/>
      <c r="CV1045" s="3"/>
      <c r="CW1045" s="3"/>
    </row>
    <row r="1046" spans="3:101" ht="39.75" customHeight="1" x14ac:dyDescent="0.25">
      <c r="C1046" s="8"/>
      <c r="D1046" s="9"/>
      <c r="E1046" s="8"/>
      <c r="F1046" s="9"/>
      <c r="H1046" s="9"/>
      <c r="I1046" s="8"/>
      <c r="J1046" s="3"/>
      <c r="K1046" s="45"/>
      <c r="AH1046" s="32" t="s">
        <v>1126</v>
      </c>
      <c r="CU1046" s="3"/>
      <c r="CV1046" s="3"/>
      <c r="CW1046" s="3"/>
    </row>
    <row r="1047" spans="3:101" ht="39.75" customHeight="1" x14ac:dyDescent="0.25">
      <c r="C1047" s="8"/>
      <c r="D1047" s="9"/>
      <c r="E1047" s="8"/>
      <c r="F1047" s="9"/>
      <c r="H1047" s="9"/>
      <c r="I1047" s="8"/>
      <c r="J1047" s="3"/>
      <c r="K1047" s="45"/>
      <c r="AH1047" s="32" t="s">
        <v>1127</v>
      </c>
      <c r="CU1047" s="3"/>
      <c r="CV1047" s="3"/>
      <c r="CW1047" s="3"/>
    </row>
    <row r="1048" spans="3:101" ht="39.75" customHeight="1" x14ac:dyDescent="0.25">
      <c r="C1048" s="8"/>
      <c r="D1048" s="9"/>
      <c r="E1048" s="8"/>
      <c r="F1048" s="9"/>
      <c r="H1048" s="9"/>
      <c r="I1048" s="8"/>
      <c r="J1048" s="3"/>
      <c r="K1048" s="45"/>
      <c r="AH1048" s="32" t="s">
        <v>1128</v>
      </c>
      <c r="CU1048" s="3"/>
      <c r="CV1048" s="3"/>
      <c r="CW1048" s="3"/>
    </row>
    <row r="1049" spans="3:101" ht="39.75" customHeight="1" x14ac:dyDescent="0.25">
      <c r="C1049" s="8"/>
      <c r="D1049" s="9"/>
      <c r="E1049" s="8"/>
      <c r="F1049" s="9"/>
      <c r="H1049" s="9"/>
      <c r="I1049" s="8"/>
      <c r="J1049" s="3"/>
      <c r="K1049" s="45"/>
      <c r="AH1049" s="32" t="s">
        <v>1129</v>
      </c>
      <c r="CU1049" s="3"/>
      <c r="CV1049" s="3"/>
      <c r="CW1049" s="3"/>
    </row>
    <row r="1050" spans="3:101" ht="39.75" customHeight="1" x14ac:dyDescent="0.25">
      <c r="C1050" s="8"/>
      <c r="D1050" s="9"/>
      <c r="E1050" s="8"/>
      <c r="F1050" s="9"/>
      <c r="H1050" s="9"/>
      <c r="I1050" s="8"/>
      <c r="J1050" s="3"/>
      <c r="K1050" s="45"/>
      <c r="AH1050" s="32" t="s">
        <v>1130</v>
      </c>
      <c r="CU1050" s="3"/>
      <c r="CV1050" s="3"/>
      <c r="CW1050" s="3"/>
    </row>
    <row r="1051" spans="3:101" ht="39.75" customHeight="1" x14ac:dyDescent="0.25">
      <c r="C1051" s="8"/>
      <c r="D1051" s="9"/>
      <c r="E1051" s="8"/>
      <c r="F1051" s="9"/>
      <c r="H1051" s="9"/>
      <c r="I1051" s="8"/>
      <c r="J1051" s="3"/>
      <c r="K1051" s="45"/>
      <c r="AH1051" s="32" t="s">
        <v>1131</v>
      </c>
      <c r="CU1051" s="3"/>
      <c r="CV1051" s="3"/>
      <c r="CW1051" s="3"/>
    </row>
    <row r="1052" spans="3:101" ht="39.75" customHeight="1" x14ac:dyDescent="0.25">
      <c r="C1052" s="8"/>
      <c r="D1052" s="9"/>
      <c r="E1052" s="8"/>
      <c r="F1052" s="9"/>
      <c r="H1052" s="9"/>
      <c r="I1052" s="8"/>
      <c r="J1052" s="3"/>
      <c r="K1052" s="45"/>
      <c r="AH1052" s="32" t="s">
        <v>1132</v>
      </c>
      <c r="CU1052" s="3"/>
      <c r="CV1052" s="3"/>
      <c r="CW1052" s="3"/>
    </row>
    <row r="1053" spans="3:101" ht="39.75" customHeight="1" x14ac:dyDescent="0.25">
      <c r="C1053" s="8"/>
      <c r="D1053" s="9"/>
      <c r="E1053" s="8"/>
      <c r="F1053" s="9"/>
      <c r="H1053" s="9"/>
      <c r="I1053" s="8"/>
      <c r="J1053" s="3"/>
      <c r="K1053" s="45"/>
      <c r="AH1053" s="32" t="s">
        <v>1133</v>
      </c>
      <c r="CU1053" s="3"/>
      <c r="CV1053" s="3"/>
      <c r="CW1053" s="3"/>
    </row>
    <row r="1054" spans="3:101" ht="39.75" customHeight="1" x14ac:dyDescent="0.25">
      <c r="C1054" s="8"/>
      <c r="D1054" s="9"/>
      <c r="E1054" s="8"/>
      <c r="F1054" s="9"/>
      <c r="H1054" s="9"/>
      <c r="I1054" s="8"/>
      <c r="J1054" s="3"/>
      <c r="K1054" s="45"/>
      <c r="AH1054" s="32" t="s">
        <v>1134</v>
      </c>
      <c r="CU1054" s="3"/>
      <c r="CV1054" s="3"/>
      <c r="CW1054" s="3"/>
    </row>
    <row r="1055" spans="3:101" ht="39.75" customHeight="1" x14ac:dyDescent="0.25">
      <c r="C1055" s="8"/>
      <c r="D1055" s="9"/>
      <c r="E1055" s="8"/>
      <c r="F1055" s="9"/>
      <c r="H1055" s="9"/>
      <c r="I1055" s="8"/>
      <c r="J1055" s="3"/>
      <c r="K1055" s="45"/>
      <c r="AH1055" s="32" t="s">
        <v>1135</v>
      </c>
      <c r="CU1055" s="3"/>
      <c r="CV1055" s="3"/>
      <c r="CW1055" s="3"/>
    </row>
    <row r="1056" spans="3:101" ht="39.75" customHeight="1" x14ac:dyDescent="0.25">
      <c r="C1056" s="8"/>
      <c r="D1056" s="9"/>
      <c r="E1056" s="8"/>
      <c r="F1056" s="9"/>
      <c r="H1056" s="9"/>
      <c r="I1056" s="8"/>
      <c r="J1056" s="3"/>
      <c r="K1056" s="45"/>
      <c r="AH1056" s="32" t="s">
        <v>1136</v>
      </c>
      <c r="CU1056" s="3"/>
      <c r="CV1056" s="3"/>
      <c r="CW1056" s="3"/>
    </row>
    <row r="1057" spans="3:101" ht="39.75" customHeight="1" x14ac:dyDescent="0.25">
      <c r="C1057" s="8"/>
      <c r="D1057" s="9"/>
      <c r="E1057" s="8"/>
      <c r="F1057" s="9"/>
      <c r="H1057" s="9"/>
      <c r="I1057" s="8"/>
      <c r="J1057" s="3"/>
      <c r="K1057" s="45"/>
      <c r="AH1057" s="32" t="s">
        <v>1137</v>
      </c>
      <c r="CU1057" s="3"/>
      <c r="CV1057" s="3"/>
      <c r="CW1057" s="3"/>
    </row>
    <row r="1058" spans="3:101" ht="39.75" customHeight="1" x14ac:dyDescent="0.25">
      <c r="C1058" s="8"/>
      <c r="D1058" s="9"/>
      <c r="E1058" s="8"/>
      <c r="F1058" s="9"/>
      <c r="H1058" s="9"/>
      <c r="I1058" s="8"/>
      <c r="J1058" s="3"/>
      <c r="K1058" s="45"/>
      <c r="AH1058" s="32" t="s">
        <v>1138</v>
      </c>
      <c r="CU1058" s="3"/>
      <c r="CV1058" s="3"/>
      <c r="CW1058" s="3"/>
    </row>
    <row r="1059" spans="3:101" ht="39.75" customHeight="1" x14ac:dyDescent="0.25">
      <c r="C1059" s="8"/>
      <c r="D1059" s="9"/>
      <c r="E1059" s="8"/>
      <c r="F1059" s="9"/>
      <c r="H1059" s="9"/>
      <c r="I1059" s="8"/>
      <c r="J1059" s="3"/>
      <c r="K1059" s="45"/>
      <c r="AH1059" s="32" t="s">
        <v>1139</v>
      </c>
      <c r="CU1059" s="3"/>
      <c r="CV1059" s="3"/>
      <c r="CW1059" s="3"/>
    </row>
    <row r="1060" spans="3:101" ht="39.75" customHeight="1" x14ac:dyDescent="0.25">
      <c r="C1060" s="8"/>
      <c r="D1060" s="9"/>
      <c r="E1060" s="8"/>
      <c r="F1060" s="9"/>
      <c r="H1060" s="9"/>
      <c r="I1060" s="8"/>
      <c r="J1060" s="3"/>
      <c r="K1060" s="45"/>
      <c r="AH1060" s="32" t="s">
        <v>1140</v>
      </c>
      <c r="CU1060" s="3"/>
      <c r="CV1060" s="3"/>
      <c r="CW1060" s="3"/>
    </row>
    <row r="1061" spans="3:101" ht="39.75" customHeight="1" x14ac:dyDescent="0.25">
      <c r="C1061" s="8"/>
      <c r="D1061" s="9"/>
      <c r="E1061" s="8"/>
      <c r="F1061" s="9"/>
      <c r="H1061" s="9"/>
      <c r="I1061" s="8"/>
      <c r="J1061" s="3"/>
      <c r="K1061" s="45"/>
      <c r="AH1061" s="32" t="s">
        <v>1141</v>
      </c>
      <c r="CU1061" s="3"/>
      <c r="CV1061" s="3"/>
      <c r="CW1061" s="3"/>
    </row>
    <row r="1062" spans="3:101" ht="39.75" customHeight="1" x14ac:dyDescent="0.25">
      <c r="C1062" s="8"/>
      <c r="D1062" s="9"/>
      <c r="E1062" s="8"/>
      <c r="F1062" s="9"/>
      <c r="H1062" s="9"/>
      <c r="I1062" s="8"/>
      <c r="J1062" s="3"/>
      <c r="K1062" s="45"/>
      <c r="AH1062" s="32" t="s">
        <v>1142</v>
      </c>
      <c r="CU1062" s="3"/>
      <c r="CV1062" s="3"/>
      <c r="CW1062" s="3"/>
    </row>
    <row r="1063" spans="3:101" ht="39.75" customHeight="1" x14ac:dyDescent="0.25">
      <c r="C1063" s="8"/>
      <c r="D1063" s="9"/>
      <c r="E1063" s="8"/>
      <c r="F1063" s="9"/>
      <c r="H1063" s="9"/>
      <c r="I1063" s="8"/>
      <c r="J1063" s="3"/>
      <c r="K1063" s="45"/>
      <c r="AH1063" s="32" t="s">
        <v>1143</v>
      </c>
      <c r="CU1063" s="3"/>
      <c r="CV1063" s="3"/>
      <c r="CW1063" s="3"/>
    </row>
    <row r="1064" spans="3:101" ht="39.75" customHeight="1" x14ac:dyDescent="0.25">
      <c r="C1064" s="8"/>
      <c r="D1064" s="9"/>
      <c r="E1064" s="8"/>
      <c r="F1064" s="9"/>
      <c r="H1064" s="9"/>
      <c r="I1064" s="8"/>
      <c r="J1064" s="3"/>
      <c r="K1064" s="45"/>
      <c r="AH1064" s="32" t="s">
        <v>1144</v>
      </c>
      <c r="CU1064" s="3"/>
      <c r="CV1064" s="3"/>
      <c r="CW1064" s="3"/>
    </row>
    <row r="1065" spans="3:101" ht="39.75" customHeight="1" x14ac:dyDescent="0.25">
      <c r="C1065" s="8"/>
      <c r="D1065" s="9"/>
      <c r="E1065" s="8"/>
      <c r="F1065" s="9"/>
      <c r="H1065" s="9"/>
      <c r="I1065" s="8"/>
      <c r="J1065" s="3"/>
      <c r="K1065" s="45"/>
      <c r="AH1065" s="32" t="s">
        <v>1145</v>
      </c>
      <c r="CU1065" s="3"/>
      <c r="CV1065" s="3"/>
      <c r="CW1065" s="3"/>
    </row>
    <row r="1066" spans="3:101" ht="39.75" customHeight="1" x14ac:dyDescent="0.25">
      <c r="C1066" s="8"/>
      <c r="D1066" s="9"/>
      <c r="E1066" s="8"/>
      <c r="F1066" s="9"/>
      <c r="H1066" s="9"/>
      <c r="I1066" s="8"/>
      <c r="J1066" s="3"/>
      <c r="K1066" s="45"/>
      <c r="AH1066" s="32" t="s">
        <v>1146</v>
      </c>
      <c r="CU1066" s="3"/>
      <c r="CV1066" s="3"/>
      <c r="CW1066" s="3"/>
    </row>
    <row r="1067" spans="3:101" ht="39.75" customHeight="1" x14ac:dyDescent="0.25">
      <c r="C1067" s="8"/>
      <c r="D1067" s="9"/>
      <c r="E1067" s="8"/>
      <c r="F1067" s="9"/>
      <c r="H1067" s="9"/>
      <c r="I1067" s="8"/>
      <c r="J1067" s="3"/>
      <c r="K1067" s="45"/>
      <c r="AH1067" s="32" t="s">
        <v>1146</v>
      </c>
      <c r="CU1067" s="3"/>
      <c r="CV1067" s="3"/>
      <c r="CW1067" s="3"/>
    </row>
    <row r="1068" spans="3:101" ht="39.75" customHeight="1" x14ac:dyDescent="0.25">
      <c r="C1068" s="8"/>
      <c r="D1068" s="9"/>
      <c r="E1068" s="8"/>
      <c r="F1068" s="9"/>
      <c r="H1068" s="9"/>
      <c r="I1068" s="8"/>
      <c r="J1068" s="3"/>
      <c r="K1068" s="45"/>
      <c r="AH1068" s="32" t="s">
        <v>1147</v>
      </c>
      <c r="CU1068" s="3"/>
      <c r="CV1068" s="3"/>
      <c r="CW1068" s="3"/>
    </row>
    <row r="1069" spans="3:101" ht="39.75" customHeight="1" x14ac:dyDescent="0.25">
      <c r="C1069" s="8"/>
      <c r="D1069" s="9"/>
      <c r="E1069" s="8"/>
      <c r="F1069" s="9"/>
      <c r="H1069" s="9"/>
      <c r="I1069" s="8"/>
      <c r="J1069" s="3"/>
      <c r="K1069" s="45"/>
      <c r="AH1069" s="32" t="s">
        <v>1147</v>
      </c>
      <c r="CU1069" s="3"/>
      <c r="CV1069" s="3"/>
      <c r="CW1069" s="3"/>
    </row>
    <row r="1070" spans="3:101" ht="39.75" customHeight="1" x14ac:dyDescent="0.25">
      <c r="C1070" s="8"/>
      <c r="D1070" s="9"/>
      <c r="E1070" s="8"/>
      <c r="F1070" s="9"/>
      <c r="H1070" s="9"/>
      <c r="I1070" s="8"/>
      <c r="J1070" s="3"/>
      <c r="K1070" s="45"/>
      <c r="AH1070" s="32" t="s">
        <v>1148</v>
      </c>
      <c r="CU1070" s="3"/>
      <c r="CV1070" s="3"/>
      <c r="CW1070" s="3"/>
    </row>
    <row r="1071" spans="3:101" ht="39.75" customHeight="1" x14ac:dyDescent="0.25">
      <c r="C1071" s="8"/>
      <c r="D1071" s="9"/>
      <c r="E1071" s="8"/>
      <c r="F1071" s="9"/>
      <c r="H1071" s="9"/>
      <c r="I1071" s="8"/>
      <c r="J1071" s="3"/>
      <c r="K1071" s="45"/>
      <c r="AH1071" s="32" t="s">
        <v>1148</v>
      </c>
      <c r="CU1071" s="3"/>
      <c r="CV1071" s="3"/>
      <c r="CW1071" s="3"/>
    </row>
    <row r="1072" spans="3:101" ht="39.75" customHeight="1" x14ac:dyDescent="0.25">
      <c r="C1072" s="8"/>
      <c r="D1072" s="9"/>
      <c r="E1072" s="8"/>
      <c r="F1072" s="9"/>
      <c r="H1072" s="9"/>
      <c r="I1072" s="8"/>
      <c r="J1072" s="3"/>
      <c r="K1072" s="45"/>
      <c r="AH1072" s="32" t="s">
        <v>1149</v>
      </c>
      <c r="CU1072" s="3"/>
      <c r="CV1072" s="3"/>
      <c r="CW1072" s="3"/>
    </row>
    <row r="1073" spans="3:101" ht="39.75" customHeight="1" x14ac:dyDescent="0.25">
      <c r="C1073" s="8"/>
      <c r="D1073" s="9"/>
      <c r="E1073" s="8"/>
      <c r="F1073" s="9"/>
      <c r="H1073" s="9"/>
      <c r="I1073" s="8"/>
      <c r="J1073" s="3"/>
      <c r="K1073" s="45"/>
      <c r="AH1073" s="32" t="s">
        <v>1150</v>
      </c>
      <c r="CU1073" s="3"/>
      <c r="CV1073" s="3"/>
      <c r="CW1073" s="3"/>
    </row>
    <row r="1074" spans="3:101" ht="39.75" customHeight="1" x14ac:dyDescent="0.25">
      <c r="C1074" s="8"/>
      <c r="D1074" s="9"/>
      <c r="E1074" s="8"/>
      <c r="F1074" s="9"/>
      <c r="H1074" s="9"/>
      <c r="I1074" s="8"/>
      <c r="J1074" s="3"/>
      <c r="K1074" s="45"/>
      <c r="AH1074" s="32" t="s">
        <v>1150</v>
      </c>
      <c r="CU1074" s="3"/>
      <c r="CV1074" s="3"/>
      <c r="CW1074" s="3"/>
    </row>
    <row r="1075" spans="3:101" ht="39.75" customHeight="1" x14ac:dyDescent="0.25">
      <c r="C1075" s="8"/>
      <c r="D1075" s="9"/>
      <c r="E1075" s="8"/>
      <c r="F1075" s="9"/>
      <c r="H1075" s="9"/>
      <c r="I1075" s="8"/>
      <c r="J1075" s="3"/>
      <c r="K1075" s="45"/>
      <c r="AH1075" s="32" t="s">
        <v>1150</v>
      </c>
      <c r="CU1075" s="3"/>
      <c r="CV1075" s="3"/>
      <c r="CW1075" s="3"/>
    </row>
    <row r="1076" spans="3:101" ht="39.75" customHeight="1" x14ac:dyDescent="0.25">
      <c r="C1076" s="8"/>
      <c r="D1076" s="9"/>
      <c r="E1076" s="8"/>
      <c r="F1076" s="9"/>
      <c r="H1076" s="9"/>
      <c r="I1076" s="8"/>
      <c r="J1076" s="3"/>
      <c r="K1076" s="45"/>
      <c r="AH1076" s="32" t="s">
        <v>1151</v>
      </c>
      <c r="CU1076" s="3"/>
      <c r="CV1076" s="3"/>
      <c r="CW1076" s="3"/>
    </row>
    <row r="1077" spans="3:101" ht="39.75" customHeight="1" x14ac:dyDescent="0.25">
      <c r="C1077" s="8"/>
      <c r="D1077" s="9"/>
      <c r="E1077" s="8"/>
      <c r="F1077" s="9"/>
      <c r="H1077" s="9"/>
      <c r="I1077" s="8"/>
      <c r="J1077" s="3"/>
      <c r="K1077" s="45"/>
      <c r="AH1077" s="32" t="s">
        <v>1151</v>
      </c>
      <c r="CU1077" s="3"/>
      <c r="CV1077" s="3"/>
      <c r="CW1077" s="3"/>
    </row>
    <row r="1078" spans="3:101" ht="39.75" customHeight="1" x14ac:dyDescent="0.25">
      <c r="C1078" s="8"/>
      <c r="D1078" s="9"/>
      <c r="E1078" s="8"/>
      <c r="F1078" s="9"/>
      <c r="H1078" s="9"/>
      <c r="I1078" s="8"/>
      <c r="J1078" s="3"/>
      <c r="K1078" s="45"/>
      <c r="AH1078" s="32" t="s">
        <v>1152</v>
      </c>
      <c r="CU1078" s="3"/>
      <c r="CV1078" s="3"/>
      <c r="CW1078" s="3"/>
    </row>
    <row r="1079" spans="3:101" ht="39.75" customHeight="1" x14ac:dyDescent="0.25">
      <c r="C1079" s="8"/>
      <c r="D1079" s="9"/>
      <c r="E1079" s="8"/>
      <c r="F1079" s="9"/>
      <c r="H1079" s="9"/>
      <c r="I1079" s="8"/>
      <c r="J1079" s="3"/>
      <c r="K1079" s="45"/>
      <c r="AH1079" s="32" t="s">
        <v>1153</v>
      </c>
      <c r="CU1079" s="3"/>
      <c r="CV1079" s="3"/>
      <c r="CW1079" s="3"/>
    </row>
    <row r="1080" spans="3:101" ht="39.75" customHeight="1" x14ac:dyDescent="0.25">
      <c r="C1080" s="8"/>
      <c r="D1080" s="9"/>
      <c r="E1080" s="8"/>
      <c r="F1080" s="9"/>
      <c r="H1080" s="9"/>
      <c r="I1080" s="8"/>
      <c r="J1080" s="3"/>
      <c r="K1080" s="45"/>
      <c r="AH1080" s="32" t="s">
        <v>1153</v>
      </c>
      <c r="CU1080" s="3"/>
      <c r="CV1080" s="3"/>
      <c r="CW1080" s="3"/>
    </row>
    <row r="1081" spans="3:101" ht="39.75" customHeight="1" x14ac:dyDescent="0.25">
      <c r="C1081" s="8"/>
      <c r="D1081" s="9"/>
      <c r="E1081" s="8"/>
      <c r="F1081" s="9"/>
      <c r="H1081" s="9"/>
      <c r="I1081" s="8"/>
      <c r="J1081" s="3"/>
      <c r="K1081" s="45"/>
      <c r="AH1081" s="32" t="s">
        <v>1154</v>
      </c>
      <c r="CU1081" s="3"/>
      <c r="CV1081" s="3"/>
      <c r="CW1081" s="3"/>
    </row>
    <row r="1082" spans="3:101" ht="39.75" customHeight="1" x14ac:dyDescent="0.25">
      <c r="C1082" s="8"/>
      <c r="D1082" s="9"/>
      <c r="E1082" s="8"/>
      <c r="F1082" s="9"/>
      <c r="H1082" s="9"/>
      <c r="I1082" s="8"/>
      <c r="J1082" s="3"/>
      <c r="K1082" s="45"/>
      <c r="AH1082" s="32" t="s">
        <v>1154</v>
      </c>
      <c r="CU1082" s="3"/>
      <c r="CV1082" s="3"/>
      <c r="CW1082" s="3"/>
    </row>
    <row r="1083" spans="3:101" ht="39.75" customHeight="1" x14ac:dyDescent="0.25">
      <c r="C1083" s="8"/>
      <c r="D1083" s="9"/>
      <c r="E1083" s="8"/>
      <c r="F1083" s="9"/>
      <c r="H1083" s="9"/>
      <c r="I1083" s="8"/>
      <c r="J1083" s="3"/>
      <c r="K1083" s="45"/>
      <c r="AH1083" s="32" t="s">
        <v>1155</v>
      </c>
      <c r="CU1083" s="3"/>
      <c r="CV1083" s="3"/>
      <c r="CW1083" s="3"/>
    </row>
    <row r="1084" spans="3:101" ht="39.75" customHeight="1" x14ac:dyDescent="0.25">
      <c r="C1084" s="8"/>
      <c r="D1084" s="9"/>
      <c r="E1084" s="8"/>
      <c r="F1084" s="9"/>
      <c r="H1084" s="9"/>
      <c r="I1084" s="8"/>
      <c r="J1084" s="3"/>
      <c r="K1084" s="45"/>
      <c r="AH1084" s="32" t="s">
        <v>1155</v>
      </c>
      <c r="CU1084" s="3"/>
      <c r="CV1084" s="3"/>
      <c r="CW1084" s="3"/>
    </row>
    <row r="1085" spans="3:101" ht="39.75" customHeight="1" x14ac:dyDescent="0.25">
      <c r="C1085" s="8"/>
      <c r="D1085" s="9"/>
      <c r="E1085" s="8"/>
      <c r="F1085" s="9"/>
      <c r="H1085" s="9"/>
      <c r="I1085" s="8"/>
      <c r="J1085" s="3"/>
      <c r="K1085" s="45"/>
      <c r="AH1085" s="32" t="s">
        <v>1156</v>
      </c>
      <c r="CU1085" s="3"/>
      <c r="CV1085" s="3"/>
      <c r="CW1085" s="3"/>
    </row>
    <row r="1086" spans="3:101" ht="39.75" customHeight="1" x14ac:dyDescent="0.25">
      <c r="C1086" s="8"/>
      <c r="D1086" s="9"/>
      <c r="E1086" s="8"/>
      <c r="F1086" s="9"/>
      <c r="H1086" s="9"/>
      <c r="I1086" s="8"/>
      <c r="J1086" s="3"/>
      <c r="K1086" s="45"/>
      <c r="AH1086" s="32" t="s">
        <v>1156</v>
      </c>
      <c r="CU1086" s="3"/>
      <c r="CV1086" s="3"/>
      <c r="CW1086" s="3"/>
    </row>
    <row r="1087" spans="3:101" ht="39.75" customHeight="1" x14ac:dyDescent="0.25">
      <c r="C1087" s="8"/>
      <c r="D1087" s="9"/>
      <c r="E1087" s="8"/>
      <c r="F1087" s="9"/>
      <c r="H1087" s="9"/>
      <c r="I1087" s="8"/>
      <c r="J1087" s="3"/>
      <c r="K1087" s="45"/>
      <c r="AH1087" s="32" t="s">
        <v>1156</v>
      </c>
      <c r="CU1087" s="3"/>
      <c r="CV1087" s="3"/>
      <c r="CW1087" s="3"/>
    </row>
    <row r="1088" spans="3:101" ht="39.75" customHeight="1" x14ac:dyDescent="0.25">
      <c r="C1088" s="8"/>
      <c r="D1088" s="9"/>
      <c r="E1088" s="8"/>
      <c r="F1088" s="9"/>
      <c r="H1088" s="9"/>
      <c r="I1088" s="8"/>
      <c r="J1088" s="3"/>
      <c r="K1088" s="45"/>
      <c r="AH1088" s="32" t="s">
        <v>1156</v>
      </c>
      <c r="CU1088" s="3"/>
      <c r="CV1088" s="3"/>
      <c r="CW1088" s="3"/>
    </row>
    <row r="1089" spans="3:101" ht="39.75" customHeight="1" x14ac:dyDescent="0.25">
      <c r="C1089" s="8"/>
      <c r="D1089" s="9"/>
      <c r="E1089" s="8"/>
      <c r="F1089" s="9"/>
      <c r="H1089" s="9"/>
      <c r="I1089" s="8"/>
      <c r="J1089" s="3"/>
      <c r="K1089" s="45"/>
      <c r="AH1089" s="32" t="s">
        <v>1156</v>
      </c>
      <c r="CU1089" s="3"/>
      <c r="CV1089" s="3"/>
      <c r="CW1089" s="3"/>
    </row>
    <row r="1090" spans="3:101" ht="39.75" customHeight="1" x14ac:dyDescent="0.25">
      <c r="C1090" s="8"/>
      <c r="D1090" s="9"/>
      <c r="E1090" s="8"/>
      <c r="F1090" s="9"/>
      <c r="H1090" s="9"/>
      <c r="I1090" s="8"/>
      <c r="J1090" s="3"/>
      <c r="K1090" s="45"/>
      <c r="AH1090" s="32" t="s">
        <v>1157</v>
      </c>
      <c r="CU1090" s="3"/>
      <c r="CV1090" s="3"/>
      <c r="CW1090" s="3"/>
    </row>
    <row r="1091" spans="3:101" ht="39.75" customHeight="1" x14ac:dyDescent="0.25">
      <c r="C1091" s="8"/>
      <c r="D1091" s="9"/>
      <c r="E1091" s="8"/>
      <c r="F1091" s="9"/>
      <c r="H1091" s="9"/>
      <c r="I1091" s="8"/>
      <c r="J1091" s="3"/>
      <c r="K1091" s="45"/>
      <c r="AH1091" s="32" t="s">
        <v>1158</v>
      </c>
      <c r="CU1091" s="3"/>
      <c r="CV1091" s="3"/>
      <c r="CW1091" s="3"/>
    </row>
    <row r="1092" spans="3:101" ht="39.75" customHeight="1" x14ac:dyDescent="0.25">
      <c r="C1092" s="8"/>
      <c r="D1092" s="9"/>
      <c r="E1092" s="8"/>
      <c r="F1092" s="9"/>
      <c r="H1092" s="9"/>
      <c r="I1092" s="8"/>
      <c r="J1092" s="3"/>
      <c r="K1092" s="45"/>
      <c r="AH1092" s="32" t="s">
        <v>1158</v>
      </c>
      <c r="CU1092" s="3"/>
      <c r="CV1092" s="3"/>
      <c r="CW1092" s="3"/>
    </row>
    <row r="1093" spans="3:101" ht="39.75" customHeight="1" x14ac:dyDescent="0.25">
      <c r="C1093" s="8"/>
      <c r="D1093" s="9"/>
      <c r="E1093" s="8"/>
      <c r="F1093" s="9"/>
      <c r="H1093" s="9"/>
      <c r="I1093" s="8"/>
      <c r="J1093" s="3"/>
      <c r="K1093" s="45"/>
      <c r="AH1093" s="32" t="s">
        <v>1159</v>
      </c>
      <c r="CU1093" s="3"/>
      <c r="CV1093" s="3"/>
      <c r="CW1093" s="3"/>
    </row>
    <row r="1094" spans="3:101" ht="39.75" customHeight="1" x14ac:dyDescent="0.25">
      <c r="C1094" s="8"/>
      <c r="D1094" s="9"/>
      <c r="E1094" s="8"/>
      <c r="F1094" s="9"/>
      <c r="H1094" s="9"/>
      <c r="I1094" s="8"/>
      <c r="J1094" s="3"/>
      <c r="K1094" s="45"/>
      <c r="AH1094" s="32" t="s">
        <v>1159</v>
      </c>
      <c r="CU1094" s="3"/>
      <c r="CV1094" s="3"/>
      <c r="CW1094" s="3"/>
    </row>
    <row r="1095" spans="3:101" ht="39.75" customHeight="1" x14ac:dyDescent="0.25">
      <c r="C1095" s="8"/>
      <c r="D1095" s="9"/>
      <c r="E1095" s="8"/>
      <c r="F1095" s="9"/>
      <c r="H1095" s="9"/>
      <c r="I1095" s="8"/>
      <c r="J1095" s="3"/>
      <c r="K1095" s="45"/>
      <c r="AH1095" s="32" t="s">
        <v>1160</v>
      </c>
      <c r="CU1095" s="3"/>
      <c r="CV1095" s="3"/>
      <c r="CW1095" s="3"/>
    </row>
    <row r="1096" spans="3:101" ht="39.75" customHeight="1" x14ac:dyDescent="0.25">
      <c r="C1096" s="8"/>
      <c r="D1096" s="9"/>
      <c r="E1096" s="8"/>
      <c r="F1096" s="9"/>
      <c r="H1096" s="9"/>
      <c r="I1096" s="8"/>
      <c r="J1096" s="3"/>
      <c r="K1096" s="45"/>
      <c r="AH1096" s="32" t="s">
        <v>1160</v>
      </c>
      <c r="CU1096" s="3"/>
      <c r="CV1096" s="3"/>
      <c r="CW1096" s="3"/>
    </row>
    <row r="1097" spans="3:101" ht="39.75" customHeight="1" x14ac:dyDescent="0.25">
      <c r="C1097" s="8"/>
      <c r="D1097" s="9"/>
      <c r="E1097" s="8"/>
      <c r="F1097" s="9"/>
      <c r="H1097" s="9"/>
      <c r="I1097" s="8"/>
      <c r="J1097" s="3"/>
      <c r="K1097" s="45"/>
      <c r="AH1097" s="32" t="s">
        <v>1161</v>
      </c>
      <c r="CU1097" s="3"/>
      <c r="CV1097" s="3"/>
      <c r="CW1097" s="3"/>
    </row>
    <row r="1098" spans="3:101" ht="39.75" customHeight="1" x14ac:dyDescent="0.25">
      <c r="C1098" s="8"/>
      <c r="D1098" s="9"/>
      <c r="E1098" s="8"/>
      <c r="F1098" s="9"/>
      <c r="H1098" s="9"/>
      <c r="I1098" s="8"/>
      <c r="J1098" s="3"/>
      <c r="K1098" s="45"/>
      <c r="AH1098" s="32" t="s">
        <v>1161</v>
      </c>
      <c r="CU1098" s="3"/>
      <c r="CV1098" s="3"/>
      <c r="CW1098" s="3"/>
    </row>
    <row r="1099" spans="3:101" ht="39.75" customHeight="1" x14ac:dyDescent="0.25">
      <c r="C1099" s="8"/>
      <c r="D1099" s="9"/>
      <c r="E1099" s="8"/>
      <c r="F1099" s="9"/>
      <c r="H1099" s="9"/>
      <c r="I1099" s="8"/>
      <c r="J1099" s="3"/>
      <c r="K1099" s="45"/>
      <c r="AH1099" s="32" t="s">
        <v>1162</v>
      </c>
      <c r="CU1099" s="3"/>
      <c r="CV1099" s="3"/>
      <c r="CW1099" s="3"/>
    </row>
    <row r="1100" spans="3:101" ht="39.75" customHeight="1" x14ac:dyDescent="0.25">
      <c r="C1100" s="8"/>
      <c r="D1100" s="9"/>
      <c r="E1100" s="8"/>
      <c r="F1100" s="9"/>
      <c r="H1100" s="9"/>
      <c r="I1100" s="8"/>
      <c r="J1100" s="3"/>
      <c r="K1100" s="45"/>
      <c r="AH1100" s="32" t="s">
        <v>1163</v>
      </c>
      <c r="CU1100" s="3"/>
      <c r="CV1100" s="3"/>
      <c r="CW1100" s="3"/>
    </row>
    <row r="1101" spans="3:101" ht="39.75" customHeight="1" x14ac:dyDescent="0.25">
      <c r="C1101" s="8"/>
      <c r="D1101" s="9"/>
      <c r="E1101" s="8"/>
      <c r="F1101" s="9"/>
      <c r="H1101" s="9"/>
      <c r="I1101" s="8"/>
      <c r="J1101" s="3"/>
      <c r="K1101" s="45"/>
      <c r="AH1101" s="32" t="s">
        <v>1164</v>
      </c>
      <c r="CU1101" s="3"/>
      <c r="CV1101" s="3"/>
      <c r="CW1101" s="3"/>
    </row>
    <row r="1102" spans="3:101" ht="39.75" customHeight="1" x14ac:dyDescent="0.25">
      <c r="C1102" s="8"/>
      <c r="D1102" s="9"/>
      <c r="E1102" s="8"/>
      <c r="F1102" s="9"/>
      <c r="H1102" s="9"/>
      <c r="I1102" s="8"/>
      <c r="J1102" s="3"/>
      <c r="K1102" s="45"/>
      <c r="AH1102" s="32" t="s">
        <v>1165</v>
      </c>
      <c r="CU1102" s="3"/>
      <c r="CV1102" s="3"/>
      <c r="CW1102" s="3"/>
    </row>
    <row r="1103" spans="3:101" ht="39.75" customHeight="1" x14ac:dyDescent="0.25">
      <c r="C1103" s="8"/>
      <c r="D1103" s="9"/>
      <c r="E1103" s="8"/>
      <c r="F1103" s="9"/>
      <c r="H1103" s="9"/>
      <c r="I1103" s="8"/>
      <c r="J1103" s="3"/>
      <c r="K1103" s="45"/>
      <c r="AH1103" s="32" t="s">
        <v>1166</v>
      </c>
      <c r="CU1103" s="3"/>
      <c r="CV1103" s="3"/>
      <c r="CW1103" s="3"/>
    </row>
    <row r="1104" spans="3:101" ht="39.75" customHeight="1" x14ac:dyDescent="0.25">
      <c r="C1104" s="8"/>
      <c r="D1104" s="9"/>
      <c r="E1104" s="8"/>
      <c r="F1104" s="9"/>
      <c r="H1104" s="9"/>
      <c r="I1104" s="8"/>
      <c r="J1104" s="3"/>
      <c r="K1104" s="45"/>
      <c r="AH1104" s="32" t="s">
        <v>1167</v>
      </c>
      <c r="CU1104" s="3"/>
      <c r="CV1104" s="3"/>
      <c r="CW1104" s="3"/>
    </row>
    <row r="1105" spans="3:101" ht="39.75" customHeight="1" x14ac:dyDescent="0.25">
      <c r="C1105" s="8"/>
      <c r="D1105" s="9"/>
      <c r="E1105" s="8"/>
      <c r="F1105" s="9"/>
      <c r="H1105" s="9"/>
      <c r="I1105" s="8"/>
      <c r="J1105" s="3"/>
      <c r="K1105" s="45"/>
      <c r="AH1105" s="32" t="s">
        <v>1168</v>
      </c>
      <c r="CU1105" s="3"/>
      <c r="CV1105" s="3"/>
      <c r="CW1105" s="3"/>
    </row>
    <row r="1106" spans="3:101" ht="39.75" customHeight="1" x14ac:dyDescent="0.25">
      <c r="C1106" s="8"/>
      <c r="D1106" s="9"/>
      <c r="E1106" s="8"/>
      <c r="F1106" s="9"/>
      <c r="H1106" s="9"/>
      <c r="I1106" s="8"/>
      <c r="J1106" s="3"/>
      <c r="K1106" s="45"/>
      <c r="AH1106" s="32" t="s">
        <v>1169</v>
      </c>
      <c r="CU1106" s="3"/>
      <c r="CV1106" s="3"/>
      <c r="CW1106" s="3"/>
    </row>
    <row r="1107" spans="3:101" ht="39.75" customHeight="1" x14ac:dyDescent="0.25">
      <c r="C1107" s="8"/>
      <c r="D1107" s="9"/>
      <c r="E1107" s="8"/>
      <c r="F1107" s="9"/>
      <c r="H1107" s="9"/>
      <c r="I1107" s="8"/>
      <c r="J1107" s="3"/>
      <c r="K1107" s="45"/>
      <c r="AH1107" s="32" t="s">
        <v>1170</v>
      </c>
      <c r="CU1107" s="3"/>
      <c r="CV1107" s="3"/>
      <c r="CW1107" s="3"/>
    </row>
    <row r="1108" spans="3:101" ht="39.75" customHeight="1" x14ac:dyDescent="0.25">
      <c r="C1108" s="8"/>
      <c r="D1108" s="9"/>
      <c r="E1108" s="8"/>
      <c r="F1108" s="9"/>
      <c r="H1108" s="9"/>
      <c r="I1108" s="8"/>
      <c r="J1108" s="3"/>
      <c r="K1108" s="45"/>
      <c r="AH1108" s="32" t="s">
        <v>1171</v>
      </c>
      <c r="CU1108" s="3"/>
      <c r="CV1108" s="3"/>
      <c r="CW1108" s="3"/>
    </row>
    <row r="1109" spans="3:101" ht="39.75" customHeight="1" x14ac:dyDescent="0.25">
      <c r="C1109" s="8"/>
      <c r="D1109" s="9"/>
      <c r="E1109" s="8"/>
      <c r="F1109" s="9"/>
      <c r="H1109" s="9"/>
      <c r="I1109" s="8"/>
      <c r="J1109" s="3"/>
      <c r="K1109" s="45"/>
      <c r="AH1109" s="32" t="s">
        <v>1172</v>
      </c>
      <c r="CU1109" s="3"/>
      <c r="CV1109" s="3"/>
      <c r="CW1109" s="3"/>
    </row>
    <row r="1110" spans="3:101" ht="39.75" customHeight="1" x14ac:dyDescent="0.25">
      <c r="C1110" s="8"/>
      <c r="D1110" s="9"/>
      <c r="E1110" s="8"/>
      <c r="F1110" s="9"/>
      <c r="H1110" s="9"/>
      <c r="I1110" s="8"/>
      <c r="J1110" s="3"/>
      <c r="K1110" s="45"/>
      <c r="AH1110" s="32" t="s">
        <v>1173</v>
      </c>
      <c r="CU1110" s="3"/>
      <c r="CV1110" s="3"/>
      <c r="CW1110" s="3"/>
    </row>
    <row r="1111" spans="3:101" ht="39.75" customHeight="1" x14ac:dyDescent="0.25">
      <c r="C1111" s="8"/>
      <c r="D1111" s="9"/>
      <c r="E1111" s="8"/>
      <c r="F1111" s="9"/>
      <c r="H1111" s="9"/>
      <c r="I1111" s="8"/>
      <c r="J1111" s="3"/>
      <c r="K1111" s="45"/>
      <c r="AH1111" s="32" t="s">
        <v>1174</v>
      </c>
      <c r="CU1111" s="3"/>
      <c r="CV1111" s="3"/>
      <c r="CW1111" s="3"/>
    </row>
    <row r="1112" spans="3:101" ht="39.75" customHeight="1" x14ac:dyDescent="0.25">
      <c r="C1112" s="8"/>
      <c r="D1112" s="9"/>
      <c r="E1112" s="8"/>
      <c r="F1112" s="9"/>
      <c r="H1112" s="9"/>
      <c r="I1112" s="8"/>
      <c r="J1112" s="3"/>
      <c r="K1112" s="45"/>
      <c r="AH1112" s="32" t="s">
        <v>1175</v>
      </c>
      <c r="CU1112" s="3"/>
      <c r="CV1112" s="3"/>
      <c r="CW1112" s="3"/>
    </row>
    <row r="1113" spans="3:101" ht="39.75" customHeight="1" x14ac:dyDescent="0.25">
      <c r="C1113" s="8"/>
      <c r="D1113" s="9"/>
      <c r="E1113" s="8"/>
      <c r="F1113" s="9"/>
      <c r="H1113" s="9"/>
      <c r="I1113" s="8"/>
      <c r="J1113" s="3"/>
      <c r="K1113" s="45"/>
      <c r="AH1113" s="32" t="s">
        <v>1176</v>
      </c>
      <c r="CU1113" s="3"/>
      <c r="CV1113" s="3"/>
      <c r="CW1113" s="3"/>
    </row>
    <row r="1114" spans="3:101" ht="39.75" customHeight="1" x14ac:dyDescent="0.25">
      <c r="C1114" s="8"/>
      <c r="D1114" s="9"/>
      <c r="E1114" s="8"/>
      <c r="F1114" s="9"/>
      <c r="H1114" s="9"/>
      <c r="I1114" s="8"/>
      <c r="J1114" s="3"/>
      <c r="K1114" s="45"/>
      <c r="AH1114" s="32" t="s">
        <v>1177</v>
      </c>
      <c r="CU1114" s="3"/>
      <c r="CV1114" s="3"/>
      <c r="CW1114" s="3"/>
    </row>
    <row r="1115" spans="3:101" ht="39.75" customHeight="1" x14ac:dyDescent="0.25">
      <c r="C1115" s="8"/>
      <c r="D1115" s="9"/>
      <c r="E1115" s="8"/>
      <c r="F1115" s="9"/>
      <c r="H1115" s="9"/>
      <c r="I1115" s="8"/>
      <c r="J1115" s="3"/>
      <c r="K1115" s="45"/>
      <c r="AH1115" s="32" t="s">
        <v>1178</v>
      </c>
      <c r="CU1115" s="3"/>
      <c r="CV1115" s="3"/>
      <c r="CW1115" s="3"/>
    </row>
    <row r="1116" spans="3:101" ht="39.75" customHeight="1" x14ac:dyDescent="0.25">
      <c r="C1116" s="8"/>
      <c r="D1116" s="9"/>
      <c r="E1116" s="8"/>
      <c r="F1116" s="9"/>
      <c r="H1116" s="9"/>
      <c r="I1116" s="8"/>
      <c r="J1116" s="3"/>
      <c r="K1116" s="45"/>
      <c r="AH1116" s="32" t="s">
        <v>1179</v>
      </c>
      <c r="CU1116" s="3"/>
      <c r="CV1116" s="3"/>
      <c r="CW1116" s="3"/>
    </row>
    <row r="1117" spans="3:101" ht="39.75" customHeight="1" x14ac:dyDescent="0.25">
      <c r="C1117" s="8"/>
      <c r="D1117" s="9"/>
      <c r="E1117" s="8"/>
      <c r="F1117" s="9"/>
      <c r="H1117" s="9"/>
      <c r="I1117" s="8"/>
      <c r="J1117" s="3"/>
      <c r="K1117" s="45"/>
      <c r="AH1117" s="32" t="s">
        <v>1180</v>
      </c>
      <c r="CU1117" s="3"/>
      <c r="CV1117" s="3"/>
      <c r="CW1117" s="3"/>
    </row>
    <row r="1118" spans="3:101" ht="39.75" customHeight="1" x14ac:dyDescent="0.25">
      <c r="C1118" s="8"/>
      <c r="D1118" s="9"/>
      <c r="E1118" s="8"/>
      <c r="F1118" s="9"/>
      <c r="H1118" s="9"/>
      <c r="I1118" s="8"/>
      <c r="J1118" s="3"/>
      <c r="K1118" s="45"/>
      <c r="AH1118" s="32" t="s">
        <v>1181</v>
      </c>
      <c r="CU1118" s="3"/>
      <c r="CV1118" s="3"/>
      <c r="CW1118" s="3"/>
    </row>
    <row r="1119" spans="3:101" ht="39.75" customHeight="1" x14ac:dyDescent="0.25">
      <c r="C1119" s="8"/>
      <c r="D1119" s="9"/>
      <c r="E1119" s="8"/>
      <c r="F1119" s="9"/>
      <c r="H1119" s="9"/>
      <c r="I1119" s="8"/>
      <c r="J1119" s="3"/>
      <c r="K1119" s="45"/>
      <c r="AH1119" s="32" t="s">
        <v>1182</v>
      </c>
      <c r="CU1119" s="3"/>
      <c r="CV1119" s="3"/>
      <c r="CW1119" s="3"/>
    </row>
    <row r="1120" spans="3:101" ht="39.75" customHeight="1" x14ac:dyDescent="0.25">
      <c r="C1120" s="8"/>
      <c r="D1120" s="9"/>
      <c r="E1120" s="8"/>
      <c r="F1120" s="9"/>
      <c r="H1120" s="9"/>
      <c r="I1120" s="8"/>
      <c r="J1120" s="3"/>
      <c r="K1120" s="45"/>
      <c r="AH1120" s="32" t="s">
        <v>1183</v>
      </c>
      <c r="CU1120" s="3"/>
      <c r="CV1120" s="3"/>
      <c r="CW1120" s="3"/>
    </row>
    <row r="1121" spans="3:101" ht="39.75" customHeight="1" x14ac:dyDescent="0.25">
      <c r="C1121" s="8"/>
      <c r="D1121" s="9"/>
      <c r="E1121" s="8"/>
      <c r="F1121" s="9"/>
      <c r="H1121" s="9"/>
      <c r="I1121" s="8"/>
      <c r="J1121" s="3"/>
      <c r="K1121" s="45"/>
      <c r="AH1121" s="32" t="s">
        <v>1184</v>
      </c>
      <c r="CU1121" s="3"/>
      <c r="CV1121" s="3"/>
      <c r="CW1121" s="3"/>
    </row>
    <row r="1122" spans="3:101" ht="39.75" customHeight="1" x14ac:dyDescent="0.25">
      <c r="C1122" s="8"/>
      <c r="D1122" s="9"/>
      <c r="E1122" s="8"/>
      <c r="F1122" s="9"/>
      <c r="H1122" s="9"/>
      <c r="I1122" s="8"/>
      <c r="J1122" s="3"/>
      <c r="K1122" s="45"/>
      <c r="AH1122" s="32" t="s">
        <v>1184</v>
      </c>
      <c r="CU1122" s="3"/>
      <c r="CV1122" s="3"/>
      <c r="CW1122" s="3"/>
    </row>
    <row r="1123" spans="3:101" ht="39.75" customHeight="1" x14ac:dyDescent="0.25">
      <c r="C1123" s="8"/>
      <c r="D1123" s="9"/>
      <c r="E1123" s="8"/>
      <c r="F1123" s="9"/>
      <c r="H1123" s="9"/>
      <c r="I1123" s="8"/>
      <c r="J1123" s="3"/>
      <c r="K1123" s="45"/>
      <c r="AH1123" s="32" t="s">
        <v>1185</v>
      </c>
      <c r="CU1123" s="3"/>
      <c r="CV1123" s="3"/>
      <c r="CW1123" s="3"/>
    </row>
    <row r="1124" spans="3:101" ht="39.75" customHeight="1" x14ac:dyDescent="0.25">
      <c r="C1124" s="8"/>
      <c r="D1124" s="9"/>
      <c r="E1124" s="8"/>
      <c r="F1124" s="9"/>
      <c r="H1124" s="9"/>
      <c r="I1124" s="8"/>
      <c r="J1124" s="3"/>
      <c r="K1124" s="45"/>
      <c r="AH1124" s="32" t="s">
        <v>1185</v>
      </c>
      <c r="CU1124" s="3"/>
      <c r="CV1124" s="3"/>
      <c r="CW1124" s="3"/>
    </row>
    <row r="1125" spans="3:101" ht="39.75" customHeight="1" x14ac:dyDescent="0.25">
      <c r="C1125" s="8"/>
      <c r="D1125" s="9"/>
      <c r="E1125" s="8"/>
      <c r="F1125" s="9"/>
      <c r="H1125" s="9"/>
      <c r="I1125" s="8"/>
      <c r="J1125" s="3"/>
      <c r="K1125" s="45"/>
      <c r="AH1125" s="32" t="s">
        <v>1186</v>
      </c>
      <c r="CU1125" s="3"/>
      <c r="CV1125" s="3"/>
      <c r="CW1125" s="3"/>
    </row>
    <row r="1126" spans="3:101" ht="39.75" customHeight="1" x14ac:dyDescent="0.25">
      <c r="C1126" s="8"/>
      <c r="D1126" s="9"/>
      <c r="E1126" s="8"/>
      <c r="F1126" s="9"/>
      <c r="H1126" s="9"/>
      <c r="I1126" s="8"/>
      <c r="J1126" s="3"/>
      <c r="K1126" s="45"/>
      <c r="AH1126" s="32" t="s">
        <v>1186</v>
      </c>
      <c r="CU1126" s="3"/>
      <c r="CV1126" s="3"/>
      <c r="CW1126" s="3"/>
    </row>
    <row r="1127" spans="3:101" ht="39.75" customHeight="1" x14ac:dyDescent="0.25">
      <c r="C1127" s="8"/>
      <c r="D1127" s="9"/>
      <c r="E1127" s="8"/>
      <c r="F1127" s="9"/>
      <c r="H1127" s="9"/>
      <c r="I1127" s="8"/>
      <c r="J1127" s="3"/>
      <c r="K1127" s="45"/>
      <c r="AH1127" s="32" t="s">
        <v>1187</v>
      </c>
      <c r="CU1127" s="3"/>
      <c r="CV1127" s="3"/>
      <c r="CW1127" s="3"/>
    </row>
    <row r="1128" spans="3:101" ht="39.75" customHeight="1" x14ac:dyDescent="0.25">
      <c r="C1128" s="8"/>
      <c r="D1128" s="9"/>
      <c r="E1128" s="8"/>
      <c r="F1128" s="9"/>
      <c r="H1128" s="9"/>
      <c r="I1128" s="8"/>
      <c r="J1128" s="3"/>
      <c r="K1128" s="45"/>
      <c r="AH1128" s="32" t="s">
        <v>1187</v>
      </c>
      <c r="CU1128" s="3"/>
      <c r="CV1128" s="3"/>
      <c r="CW1128" s="3"/>
    </row>
    <row r="1129" spans="3:101" ht="39.75" customHeight="1" x14ac:dyDescent="0.25">
      <c r="C1129" s="8"/>
      <c r="D1129" s="9"/>
      <c r="E1129" s="8"/>
      <c r="F1129" s="9"/>
      <c r="H1129" s="9"/>
      <c r="I1129" s="8"/>
      <c r="J1129" s="3"/>
      <c r="K1129" s="45"/>
      <c r="AH1129" s="32" t="s">
        <v>1188</v>
      </c>
      <c r="CU1129" s="3"/>
      <c r="CV1129" s="3"/>
      <c r="CW1129" s="3"/>
    </row>
    <row r="1130" spans="3:101" ht="39.75" customHeight="1" x14ac:dyDescent="0.25">
      <c r="C1130" s="8"/>
      <c r="D1130" s="9"/>
      <c r="E1130" s="8"/>
      <c r="F1130" s="9"/>
      <c r="H1130" s="9"/>
      <c r="I1130" s="8"/>
      <c r="J1130" s="3"/>
      <c r="K1130" s="45"/>
      <c r="AH1130" s="32" t="s">
        <v>1188</v>
      </c>
      <c r="CU1130" s="3"/>
      <c r="CV1130" s="3"/>
      <c r="CW1130" s="3"/>
    </row>
    <row r="1131" spans="3:101" ht="39.75" customHeight="1" x14ac:dyDescent="0.25">
      <c r="C1131" s="8"/>
      <c r="D1131" s="9"/>
      <c r="E1131" s="8"/>
      <c r="F1131" s="9"/>
      <c r="H1131" s="9"/>
      <c r="I1131" s="8"/>
      <c r="J1131" s="3"/>
      <c r="K1131" s="45"/>
      <c r="AH1131" s="32" t="s">
        <v>1189</v>
      </c>
      <c r="CU1131" s="3"/>
      <c r="CV1131" s="3"/>
      <c r="CW1131" s="3"/>
    </row>
    <row r="1132" spans="3:101" ht="39.75" customHeight="1" x14ac:dyDescent="0.25">
      <c r="C1132" s="8"/>
      <c r="D1132" s="9"/>
      <c r="E1132" s="8"/>
      <c r="F1132" s="9"/>
      <c r="H1132" s="9"/>
      <c r="I1132" s="8"/>
      <c r="J1132" s="3"/>
      <c r="K1132" s="45"/>
      <c r="AH1132" s="32" t="s">
        <v>1189</v>
      </c>
      <c r="CU1132" s="3"/>
      <c r="CV1132" s="3"/>
      <c r="CW1132" s="3"/>
    </row>
    <row r="1133" spans="3:101" ht="39.75" customHeight="1" x14ac:dyDescent="0.25">
      <c r="C1133" s="8"/>
      <c r="D1133" s="9"/>
      <c r="E1133" s="8"/>
      <c r="F1133" s="9"/>
      <c r="H1133" s="9"/>
      <c r="I1133" s="8"/>
      <c r="J1133" s="3"/>
      <c r="K1133" s="45"/>
      <c r="AH1133" s="32" t="s">
        <v>1190</v>
      </c>
      <c r="CU1133" s="3"/>
      <c r="CV1133" s="3"/>
      <c r="CW1133" s="3"/>
    </row>
    <row r="1134" spans="3:101" ht="39.75" customHeight="1" x14ac:dyDescent="0.25">
      <c r="C1134" s="8"/>
      <c r="D1134" s="9"/>
      <c r="E1134" s="8"/>
      <c r="F1134" s="9"/>
      <c r="H1134" s="9"/>
      <c r="I1134" s="8"/>
      <c r="J1134" s="3"/>
      <c r="K1134" s="45"/>
      <c r="AH1134" s="32" t="s">
        <v>1190</v>
      </c>
      <c r="CU1134" s="3"/>
      <c r="CV1134" s="3"/>
      <c r="CW1134" s="3"/>
    </row>
    <row r="1135" spans="3:101" ht="39.75" customHeight="1" x14ac:dyDescent="0.25">
      <c r="C1135" s="8"/>
      <c r="D1135" s="9"/>
      <c r="E1135" s="8"/>
      <c r="F1135" s="9"/>
      <c r="H1135" s="9"/>
      <c r="I1135" s="8"/>
      <c r="J1135" s="3"/>
      <c r="K1135" s="45"/>
      <c r="AH1135" s="32" t="s">
        <v>1191</v>
      </c>
      <c r="CU1135" s="3"/>
      <c r="CV1135" s="3"/>
      <c r="CW1135" s="3"/>
    </row>
    <row r="1136" spans="3:101" ht="39.75" customHeight="1" x14ac:dyDescent="0.25">
      <c r="C1136" s="8"/>
      <c r="D1136" s="9"/>
      <c r="E1136" s="8"/>
      <c r="F1136" s="9"/>
      <c r="H1136" s="9"/>
      <c r="I1136" s="8"/>
      <c r="J1136" s="3"/>
      <c r="K1136" s="45"/>
      <c r="AH1136" s="32" t="s">
        <v>1191</v>
      </c>
      <c r="CU1136" s="3"/>
      <c r="CV1136" s="3"/>
      <c r="CW1136" s="3"/>
    </row>
    <row r="1137" spans="3:101" ht="39.75" customHeight="1" x14ac:dyDescent="0.25">
      <c r="C1137" s="8"/>
      <c r="D1137" s="9"/>
      <c r="E1137" s="8"/>
      <c r="F1137" s="9"/>
      <c r="H1137" s="9"/>
      <c r="I1137" s="8"/>
      <c r="J1137" s="3"/>
      <c r="K1137" s="45"/>
      <c r="AH1137" s="32" t="s">
        <v>1192</v>
      </c>
      <c r="CU1137" s="3"/>
      <c r="CV1137" s="3"/>
      <c r="CW1137" s="3"/>
    </row>
    <row r="1138" spans="3:101" ht="39.75" customHeight="1" x14ac:dyDescent="0.25">
      <c r="C1138" s="8"/>
      <c r="D1138" s="9"/>
      <c r="E1138" s="8"/>
      <c r="F1138" s="9"/>
      <c r="H1138" s="9"/>
      <c r="I1138" s="8"/>
      <c r="J1138" s="3"/>
      <c r="K1138" s="45"/>
      <c r="AH1138" s="32" t="s">
        <v>1192</v>
      </c>
      <c r="CU1138" s="3"/>
      <c r="CV1138" s="3"/>
      <c r="CW1138" s="3"/>
    </row>
    <row r="1139" spans="3:101" ht="39.75" customHeight="1" x14ac:dyDescent="0.25">
      <c r="C1139" s="8"/>
      <c r="D1139" s="9"/>
      <c r="E1139" s="8"/>
      <c r="F1139" s="9"/>
      <c r="H1139" s="9"/>
      <c r="I1139" s="8"/>
      <c r="J1139" s="3"/>
      <c r="K1139" s="45"/>
      <c r="AH1139" s="32" t="s">
        <v>1193</v>
      </c>
      <c r="CU1139" s="3"/>
      <c r="CV1139" s="3"/>
      <c r="CW1139" s="3"/>
    </row>
    <row r="1140" spans="3:101" ht="39.75" customHeight="1" x14ac:dyDescent="0.25">
      <c r="C1140" s="8"/>
      <c r="D1140" s="9"/>
      <c r="E1140" s="8"/>
      <c r="F1140" s="9"/>
      <c r="H1140" s="9"/>
      <c r="I1140" s="8"/>
      <c r="J1140" s="3"/>
      <c r="K1140" s="45"/>
      <c r="AH1140" s="32" t="s">
        <v>1193</v>
      </c>
      <c r="CU1140" s="3"/>
      <c r="CV1140" s="3"/>
      <c r="CW1140" s="3"/>
    </row>
    <row r="1141" spans="3:101" ht="39.75" customHeight="1" x14ac:dyDescent="0.25">
      <c r="C1141" s="8"/>
      <c r="D1141" s="9"/>
      <c r="E1141" s="8"/>
      <c r="F1141" s="9"/>
      <c r="H1141" s="9"/>
      <c r="I1141" s="8"/>
      <c r="J1141" s="3"/>
      <c r="K1141" s="45"/>
      <c r="AH1141" s="32" t="s">
        <v>1194</v>
      </c>
      <c r="CU1141" s="3"/>
      <c r="CV1141" s="3"/>
      <c r="CW1141" s="3"/>
    </row>
    <row r="1142" spans="3:101" ht="39.75" customHeight="1" x14ac:dyDescent="0.25">
      <c r="C1142" s="8"/>
      <c r="D1142" s="9"/>
      <c r="E1142" s="8"/>
      <c r="F1142" s="9"/>
      <c r="H1142" s="9"/>
      <c r="I1142" s="8"/>
      <c r="J1142" s="3"/>
      <c r="K1142" s="45"/>
      <c r="AH1142" s="32" t="s">
        <v>1194</v>
      </c>
      <c r="CU1142" s="3"/>
      <c r="CV1142" s="3"/>
      <c r="CW1142" s="3"/>
    </row>
    <row r="1143" spans="3:101" ht="39.75" customHeight="1" x14ac:dyDescent="0.25">
      <c r="C1143" s="8"/>
      <c r="D1143" s="9"/>
      <c r="E1143" s="8"/>
      <c r="F1143" s="9"/>
      <c r="H1143" s="9"/>
      <c r="I1143" s="8"/>
      <c r="J1143" s="3"/>
      <c r="K1143" s="45"/>
      <c r="AH1143" s="32" t="s">
        <v>1195</v>
      </c>
      <c r="CU1143" s="3"/>
      <c r="CV1143" s="3"/>
      <c r="CW1143" s="3"/>
    </row>
    <row r="1144" spans="3:101" ht="39.75" customHeight="1" x14ac:dyDescent="0.25">
      <c r="C1144" s="8"/>
      <c r="D1144" s="9"/>
      <c r="E1144" s="8"/>
      <c r="F1144" s="9"/>
      <c r="H1144" s="9"/>
      <c r="I1144" s="8"/>
      <c r="J1144" s="3"/>
      <c r="K1144" s="45"/>
      <c r="AH1144" s="32" t="s">
        <v>1195</v>
      </c>
      <c r="CU1144" s="3"/>
      <c r="CV1144" s="3"/>
      <c r="CW1144" s="3"/>
    </row>
    <row r="1145" spans="3:101" ht="39.75" customHeight="1" x14ac:dyDescent="0.25">
      <c r="C1145" s="8"/>
      <c r="D1145" s="9"/>
      <c r="E1145" s="8"/>
      <c r="F1145" s="9"/>
      <c r="H1145" s="9"/>
      <c r="I1145" s="8"/>
      <c r="J1145" s="3"/>
      <c r="K1145" s="45"/>
      <c r="AH1145" s="32" t="s">
        <v>1196</v>
      </c>
      <c r="CU1145" s="3"/>
      <c r="CV1145" s="3"/>
      <c r="CW1145" s="3"/>
    </row>
    <row r="1146" spans="3:101" ht="39.75" customHeight="1" x14ac:dyDescent="0.25">
      <c r="C1146" s="8"/>
      <c r="D1146" s="9"/>
      <c r="E1146" s="8"/>
      <c r="F1146" s="9"/>
      <c r="H1146" s="9"/>
      <c r="I1146" s="8"/>
      <c r="J1146" s="3"/>
      <c r="K1146" s="45"/>
      <c r="AH1146" s="32" t="s">
        <v>1196</v>
      </c>
      <c r="CU1146" s="3"/>
      <c r="CV1146" s="3"/>
      <c r="CW1146" s="3"/>
    </row>
    <row r="1147" spans="3:101" ht="39.75" customHeight="1" x14ac:dyDescent="0.25">
      <c r="C1147" s="8"/>
      <c r="D1147" s="9"/>
      <c r="E1147" s="8"/>
      <c r="F1147" s="9"/>
      <c r="H1147" s="9"/>
      <c r="I1147" s="8"/>
      <c r="J1147" s="3"/>
      <c r="K1147" s="45"/>
      <c r="AH1147" s="32" t="s">
        <v>1196</v>
      </c>
      <c r="CU1147" s="3"/>
      <c r="CV1147" s="3"/>
      <c r="CW1147" s="3"/>
    </row>
    <row r="1148" spans="3:101" ht="39.75" customHeight="1" x14ac:dyDescent="0.25">
      <c r="C1148" s="8"/>
      <c r="D1148" s="9"/>
      <c r="E1148" s="8"/>
      <c r="F1148" s="9"/>
      <c r="H1148" s="9"/>
      <c r="I1148" s="8"/>
      <c r="J1148" s="3"/>
      <c r="K1148" s="45"/>
      <c r="AH1148" s="32" t="s">
        <v>1197</v>
      </c>
      <c r="CU1148" s="3"/>
      <c r="CV1148" s="3"/>
      <c r="CW1148" s="3"/>
    </row>
    <row r="1149" spans="3:101" ht="39.75" customHeight="1" x14ac:dyDescent="0.25">
      <c r="C1149" s="8"/>
      <c r="D1149" s="9"/>
      <c r="E1149" s="8"/>
      <c r="F1149" s="9"/>
      <c r="H1149" s="9"/>
      <c r="I1149" s="8"/>
      <c r="J1149" s="3"/>
      <c r="K1149" s="45"/>
      <c r="AH1149" s="32" t="s">
        <v>1198</v>
      </c>
      <c r="CU1149" s="3"/>
      <c r="CV1149" s="3"/>
      <c r="CW1149" s="3"/>
    </row>
    <row r="1150" spans="3:101" ht="39.75" customHeight="1" x14ac:dyDescent="0.25">
      <c r="C1150" s="8"/>
      <c r="D1150" s="9"/>
      <c r="E1150" s="8"/>
      <c r="F1150" s="9"/>
      <c r="H1150" s="9"/>
      <c r="I1150" s="8"/>
      <c r="J1150" s="3"/>
      <c r="K1150" s="45"/>
      <c r="AH1150" s="32" t="s">
        <v>1199</v>
      </c>
      <c r="CU1150" s="3"/>
      <c r="CV1150" s="3"/>
      <c r="CW1150" s="3"/>
    </row>
    <row r="1151" spans="3:101" ht="39.75" customHeight="1" x14ac:dyDescent="0.25">
      <c r="C1151" s="8"/>
      <c r="D1151" s="9"/>
      <c r="E1151" s="8"/>
      <c r="F1151" s="9"/>
      <c r="H1151" s="9"/>
      <c r="I1151" s="8"/>
      <c r="J1151" s="3"/>
      <c r="K1151" s="45"/>
      <c r="AH1151" s="32" t="s">
        <v>1200</v>
      </c>
      <c r="CU1151" s="3"/>
      <c r="CV1151" s="3"/>
      <c r="CW1151" s="3"/>
    </row>
    <row r="1152" spans="3:101" ht="39.75" customHeight="1" x14ac:dyDescent="0.25">
      <c r="C1152" s="8"/>
      <c r="D1152" s="9"/>
      <c r="E1152" s="8"/>
      <c r="F1152" s="9"/>
      <c r="H1152" s="9"/>
      <c r="I1152" s="8"/>
      <c r="J1152" s="3"/>
      <c r="K1152" s="45"/>
      <c r="AH1152" s="32" t="s">
        <v>1201</v>
      </c>
      <c r="CU1152" s="3"/>
      <c r="CV1152" s="3"/>
      <c r="CW1152" s="3"/>
    </row>
    <row r="1153" spans="3:101" ht="39.75" customHeight="1" x14ac:dyDescent="0.25">
      <c r="C1153" s="8"/>
      <c r="D1153" s="9"/>
      <c r="E1153" s="8"/>
      <c r="F1153" s="9"/>
      <c r="H1153" s="9"/>
      <c r="I1153" s="8"/>
      <c r="J1153" s="3"/>
      <c r="K1153" s="45"/>
      <c r="AH1153" s="32" t="s">
        <v>1202</v>
      </c>
      <c r="CU1153" s="3"/>
      <c r="CV1153" s="3"/>
      <c r="CW1153" s="3"/>
    </row>
    <row r="1154" spans="3:101" ht="39.75" customHeight="1" x14ac:dyDescent="0.25">
      <c r="C1154" s="8"/>
      <c r="D1154" s="9"/>
      <c r="E1154" s="8"/>
      <c r="F1154" s="9"/>
      <c r="H1154" s="9"/>
      <c r="I1154" s="8"/>
      <c r="J1154" s="3"/>
      <c r="K1154" s="45"/>
      <c r="AH1154" s="32" t="s">
        <v>1203</v>
      </c>
      <c r="CU1154" s="3"/>
      <c r="CV1154" s="3"/>
      <c r="CW1154" s="3"/>
    </row>
    <row r="1155" spans="3:101" ht="39.75" customHeight="1" x14ac:dyDescent="0.25">
      <c r="C1155" s="8"/>
      <c r="D1155" s="9"/>
      <c r="E1155" s="8"/>
      <c r="F1155" s="9"/>
      <c r="H1155" s="9"/>
      <c r="I1155" s="8"/>
      <c r="J1155" s="3"/>
      <c r="K1155" s="45"/>
      <c r="AH1155" s="32" t="s">
        <v>1204</v>
      </c>
      <c r="CU1155" s="3"/>
      <c r="CV1155" s="3"/>
      <c r="CW1155" s="3"/>
    </row>
    <row r="1156" spans="3:101" ht="39.75" customHeight="1" x14ac:dyDescent="0.25">
      <c r="C1156" s="8"/>
      <c r="D1156" s="9"/>
      <c r="E1156" s="8"/>
      <c r="F1156" s="9"/>
      <c r="H1156" s="9"/>
      <c r="I1156" s="8"/>
      <c r="J1156" s="3"/>
      <c r="K1156" s="45"/>
      <c r="AH1156" s="32" t="s">
        <v>1205</v>
      </c>
      <c r="CU1156" s="3"/>
      <c r="CV1156" s="3"/>
      <c r="CW1156" s="3"/>
    </row>
    <row r="1157" spans="3:101" ht="39.75" customHeight="1" x14ac:dyDescent="0.25">
      <c r="C1157" s="8"/>
      <c r="D1157" s="9"/>
      <c r="E1157" s="8"/>
      <c r="F1157" s="9"/>
      <c r="H1157" s="9"/>
      <c r="I1157" s="8"/>
      <c r="J1157" s="3"/>
      <c r="K1157" s="45"/>
      <c r="AH1157" s="32" t="s">
        <v>1206</v>
      </c>
      <c r="CU1157" s="3"/>
      <c r="CV1157" s="3"/>
      <c r="CW1157" s="3"/>
    </row>
    <row r="1158" spans="3:101" ht="39.75" customHeight="1" x14ac:dyDescent="0.25">
      <c r="C1158" s="8"/>
      <c r="D1158" s="9"/>
      <c r="E1158" s="8"/>
      <c r="F1158" s="9"/>
      <c r="H1158" s="9"/>
      <c r="I1158" s="8"/>
      <c r="J1158" s="3"/>
      <c r="K1158" s="45"/>
      <c r="AH1158" s="32" t="s">
        <v>1207</v>
      </c>
      <c r="CU1158" s="3"/>
      <c r="CV1158" s="3"/>
      <c r="CW1158" s="3"/>
    </row>
    <row r="1159" spans="3:101" ht="39.75" customHeight="1" x14ac:dyDescent="0.25">
      <c r="C1159" s="8"/>
      <c r="D1159" s="9"/>
      <c r="E1159" s="8"/>
      <c r="F1159" s="9"/>
      <c r="H1159" s="9"/>
      <c r="I1159" s="8"/>
      <c r="J1159" s="3"/>
      <c r="K1159" s="45"/>
      <c r="AH1159" s="32" t="s">
        <v>1208</v>
      </c>
      <c r="CU1159" s="3"/>
      <c r="CV1159" s="3"/>
      <c r="CW1159" s="3"/>
    </row>
    <row r="1160" spans="3:101" ht="39.75" customHeight="1" x14ac:dyDescent="0.25">
      <c r="C1160" s="8"/>
      <c r="D1160" s="9"/>
      <c r="E1160" s="8"/>
      <c r="F1160" s="9"/>
      <c r="H1160" s="9"/>
      <c r="I1160" s="8"/>
      <c r="J1160" s="3"/>
      <c r="K1160" s="45"/>
      <c r="AH1160" s="32" t="s">
        <v>1209</v>
      </c>
      <c r="CU1160" s="3"/>
      <c r="CV1160" s="3"/>
      <c r="CW1160" s="3"/>
    </row>
    <row r="1161" spans="3:101" ht="39.75" customHeight="1" x14ac:dyDescent="0.25">
      <c r="C1161" s="8"/>
      <c r="D1161" s="9"/>
      <c r="E1161" s="8"/>
      <c r="F1161" s="9"/>
      <c r="H1161" s="9"/>
      <c r="I1161" s="8"/>
      <c r="J1161" s="3"/>
      <c r="K1161" s="45"/>
      <c r="AH1161" s="32" t="s">
        <v>1210</v>
      </c>
      <c r="CU1161" s="3"/>
      <c r="CV1161" s="3"/>
      <c r="CW1161" s="3"/>
    </row>
    <row r="1162" spans="3:101" ht="39.75" customHeight="1" x14ac:dyDescent="0.25">
      <c r="C1162" s="8"/>
      <c r="D1162" s="9"/>
      <c r="E1162" s="8"/>
      <c r="F1162" s="9"/>
      <c r="H1162" s="9"/>
      <c r="I1162" s="8"/>
      <c r="J1162" s="3"/>
      <c r="K1162" s="45"/>
      <c r="AH1162" s="32" t="s">
        <v>1211</v>
      </c>
      <c r="CU1162" s="3"/>
      <c r="CV1162" s="3"/>
      <c r="CW1162" s="3"/>
    </row>
    <row r="1163" spans="3:101" ht="39.75" customHeight="1" x14ac:dyDescent="0.25">
      <c r="C1163" s="8"/>
      <c r="D1163" s="9"/>
      <c r="E1163" s="8"/>
      <c r="F1163" s="9"/>
      <c r="H1163" s="9"/>
      <c r="I1163" s="8"/>
      <c r="J1163" s="3"/>
      <c r="K1163" s="45"/>
      <c r="AH1163" s="32" t="s">
        <v>1212</v>
      </c>
      <c r="CU1163" s="3"/>
      <c r="CV1163" s="3"/>
      <c r="CW1163" s="3"/>
    </row>
    <row r="1164" spans="3:101" ht="39.75" customHeight="1" x14ac:dyDescent="0.25">
      <c r="C1164" s="8"/>
      <c r="D1164" s="9"/>
      <c r="E1164" s="8"/>
      <c r="F1164" s="9"/>
      <c r="H1164" s="9"/>
      <c r="I1164" s="8"/>
      <c r="J1164" s="3"/>
      <c r="K1164" s="45"/>
      <c r="AH1164" s="32" t="s">
        <v>1213</v>
      </c>
      <c r="CU1164" s="3"/>
      <c r="CV1164" s="3"/>
      <c r="CW1164" s="3"/>
    </row>
    <row r="1165" spans="3:101" ht="39.75" customHeight="1" x14ac:dyDescent="0.25">
      <c r="C1165" s="8"/>
      <c r="D1165" s="9"/>
      <c r="E1165" s="8"/>
      <c r="F1165" s="9"/>
      <c r="H1165" s="9"/>
      <c r="I1165" s="8"/>
      <c r="J1165" s="3"/>
      <c r="K1165" s="45"/>
      <c r="AH1165" s="32" t="s">
        <v>1214</v>
      </c>
      <c r="CU1165" s="3"/>
      <c r="CV1165" s="3"/>
      <c r="CW1165" s="3"/>
    </row>
    <row r="1166" spans="3:101" ht="39.75" customHeight="1" x14ac:dyDescent="0.25">
      <c r="C1166" s="8"/>
      <c r="D1166" s="9"/>
      <c r="E1166" s="8"/>
      <c r="F1166" s="9"/>
      <c r="H1166" s="9"/>
      <c r="I1166" s="8"/>
      <c r="J1166" s="3"/>
      <c r="K1166" s="45"/>
      <c r="AH1166" s="32" t="s">
        <v>1215</v>
      </c>
      <c r="CU1166" s="3"/>
      <c r="CV1166" s="3"/>
      <c r="CW1166" s="3"/>
    </row>
    <row r="1167" spans="3:101" ht="39.75" customHeight="1" x14ac:dyDescent="0.25">
      <c r="C1167" s="8"/>
      <c r="D1167" s="9"/>
      <c r="E1167" s="8"/>
      <c r="F1167" s="9"/>
      <c r="H1167" s="9"/>
      <c r="I1167" s="8"/>
      <c r="J1167" s="3"/>
      <c r="K1167" s="45"/>
      <c r="AH1167" s="32" t="s">
        <v>1216</v>
      </c>
      <c r="CU1167" s="3"/>
      <c r="CV1167" s="3"/>
      <c r="CW1167" s="3"/>
    </row>
    <row r="1168" spans="3:101" ht="39.75" customHeight="1" x14ac:dyDescent="0.25">
      <c r="C1168" s="8"/>
      <c r="D1168" s="9"/>
      <c r="E1168" s="8"/>
      <c r="F1168" s="9"/>
      <c r="H1168" s="9"/>
      <c r="I1168" s="8"/>
      <c r="J1168" s="3"/>
      <c r="K1168" s="45"/>
      <c r="AH1168" s="32" t="s">
        <v>1217</v>
      </c>
      <c r="CU1168" s="3"/>
      <c r="CV1168" s="3"/>
      <c r="CW1168" s="3"/>
    </row>
    <row r="1169" spans="3:101" ht="39.75" customHeight="1" x14ac:dyDescent="0.25">
      <c r="C1169" s="8"/>
      <c r="D1169" s="9"/>
      <c r="E1169" s="8"/>
      <c r="F1169" s="9"/>
      <c r="H1169" s="9"/>
      <c r="I1169" s="8"/>
      <c r="J1169" s="3"/>
      <c r="K1169" s="45"/>
      <c r="AH1169" s="32" t="s">
        <v>1218</v>
      </c>
      <c r="CU1169" s="3"/>
      <c r="CV1169" s="3"/>
      <c r="CW1169" s="3"/>
    </row>
    <row r="1170" spans="3:101" ht="39.75" customHeight="1" x14ac:dyDescent="0.25">
      <c r="C1170" s="8"/>
      <c r="D1170" s="9"/>
      <c r="E1170" s="8"/>
      <c r="F1170" s="9"/>
      <c r="H1170" s="9"/>
      <c r="I1170" s="8"/>
      <c r="J1170" s="3"/>
      <c r="K1170" s="45"/>
      <c r="AH1170" s="32" t="s">
        <v>1219</v>
      </c>
      <c r="CU1170" s="3"/>
      <c r="CV1170" s="3"/>
      <c r="CW1170" s="3"/>
    </row>
    <row r="1171" spans="3:101" ht="39.75" customHeight="1" x14ac:dyDescent="0.25">
      <c r="C1171" s="8"/>
      <c r="D1171" s="9"/>
      <c r="E1171" s="8"/>
      <c r="F1171" s="9"/>
      <c r="H1171" s="9"/>
      <c r="I1171" s="8"/>
      <c r="J1171" s="3"/>
      <c r="K1171" s="45"/>
      <c r="AH1171" s="32" t="s">
        <v>1220</v>
      </c>
      <c r="CU1171" s="3"/>
      <c r="CV1171" s="3"/>
      <c r="CW1171" s="3"/>
    </row>
    <row r="1172" spans="3:101" ht="39.75" customHeight="1" x14ac:dyDescent="0.25">
      <c r="C1172" s="8"/>
      <c r="D1172" s="9"/>
      <c r="E1172" s="8"/>
      <c r="F1172" s="9"/>
      <c r="H1172" s="9"/>
      <c r="I1172" s="8"/>
      <c r="J1172" s="3"/>
      <c r="K1172" s="45"/>
      <c r="AH1172" s="32" t="s">
        <v>1221</v>
      </c>
      <c r="CU1172" s="3"/>
      <c r="CV1172" s="3"/>
      <c r="CW1172" s="3"/>
    </row>
    <row r="1173" spans="3:101" ht="39.75" customHeight="1" x14ac:dyDescent="0.25">
      <c r="C1173" s="8"/>
      <c r="D1173" s="9"/>
      <c r="E1173" s="8"/>
      <c r="F1173" s="9"/>
      <c r="H1173" s="9"/>
      <c r="I1173" s="8"/>
      <c r="J1173" s="3"/>
      <c r="K1173" s="45"/>
      <c r="AH1173" s="32" t="s">
        <v>1222</v>
      </c>
      <c r="CU1173" s="3"/>
      <c r="CV1173" s="3"/>
      <c r="CW1173" s="3"/>
    </row>
    <row r="1174" spans="3:101" ht="39.75" customHeight="1" x14ac:dyDescent="0.25">
      <c r="C1174" s="8"/>
      <c r="D1174" s="9"/>
      <c r="E1174" s="8"/>
      <c r="F1174" s="9"/>
      <c r="H1174" s="9"/>
      <c r="I1174" s="8"/>
      <c r="J1174" s="3"/>
      <c r="K1174" s="45"/>
      <c r="AH1174" s="32" t="s">
        <v>1223</v>
      </c>
      <c r="CU1174" s="3"/>
      <c r="CV1174" s="3"/>
      <c r="CW1174" s="3"/>
    </row>
    <row r="1175" spans="3:101" ht="39.75" customHeight="1" x14ac:dyDescent="0.25">
      <c r="C1175" s="8"/>
      <c r="D1175" s="9"/>
      <c r="E1175" s="8"/>
      <c r="F1175" s="9"/>
      <c r="H1175" s="9"/>
      <c r="I1175" s="8"/>
      <c r="J1175" s="3"/>
      <c r="K1175" s="45"/>
      <c r="AH1175" s="32" t="s">
        <v>1224</v>
      </c>
      <c r="CU1175" s="3"/>
      <c r="CV1175" s="3"/>
      <c r="CW1175" s="3"/>
    </row>
    <row r="1176" spans="3:101" ht="39.75" customHeight="1" x14ac:dyDescent="0.25">
      <c r="C1176" s="8"/>
      <c r="D1176" s="9"/>
      <c r="E1176" s="8"/>
      <c r="F1176" s="9"/>
      <c r="H1176" s="9"/>
      <c r="I1176" s="8"/>
      <c r="J1176" s="3"/>
      <c r="K1176" s="45"/>
      <c r="AH1176" s="32" t="s">
        <v>1225</v>
      </c>
      <c r="CU1176" s="3"/>
      <c r="CV1176" s="3"/>
      <c r="CW1176" s="3"/>
    </row>
    <row r="1177" spans="3:101" ht="39.75" customHeight="1" x14ac:dyDescent="0.25">
      <c r="C1177" s="8"/>
      <c r="D1177" s="9"/>
      <c r="E1177" s="8"/>
      <c r="F1177" s="9"/>
      <c r="H1177" s="9"/>
      <c r="I1177" s="8"/>
      <c r="J1177" s="3"/>
      <c r="K1177" s="45"/>
      <c r="AH1177" s="32" t="s">
        <v>1226</v>
      </c>
      <c r="CU1177" s="3"/>
      <c r="CV1177" s="3"/>
      <c r="CW1177" s="3"/>
    </row>
    <row r="1178" spans="3:101" ht="39.75" customHeight="1" x14ac:dyDescent="0.25">
      <c r="C1178" s="8"/>
      <c r="D1178" s="9"/>
      <c r="E1178" s="8"/>
      <c r="F1178" s="9"/>
      <c r="H1178" s="9"/>
      <c r="I1178" s="8"/>
      <c r="J1178" s="3"/>
      <c r="K1178" s="45"/>
      <c r="AH1178" s="32" t="s">
        <v>1227</v>
      </c>
      <c r="CU1178" s="3"/>
      <c r="CV1178" s="3"/>
      <c r="CW1178" s="3"/>
    </row>
    <row r="1179" spans="3:101" ht="39.75" customHeight="1" x14ac:dyDescent="0.25">
      <c r="C1179" s="8"/>
      <c r="D1179" s="9"/>
      <c r="E1179" s="8"/>
      <c r="F1179" s="9"/>
      <c r="H1179" s="9"/>
      <c r="I1179" s="8"/>
      <c r="J1179" s="3"/>
      <c r="K1179" s="45"/>
      <c r="AH1179" s="32" t="s">
        <v>1228</v>
      </c>
      <c r="CU1179" s="3"/>
      <c r="CV1179" s="3"/>
      <c r="CW1179" s="3"/>
    </row>
    <row r="1180" spans="3:101" ht="39.75" customHeight="1" x14ac:dyDescent="0.25">
      <c r="C1180" s="8"/>
      <c r="D1180" s="9"/>
      <c r="E1180" s="8"/>
      <c r="F1180" s="9"/>
      <c r="H1180" s="9"/>
      <c r="I1180" s="8"/>
      <c r="J1180" s="3"/>
      <c r="K1180" s="45"/>
      <c r="AH1180" s="32" t="s">
        <v>1229</v>
      </c>
      <c r="CU1180" s="3"/>
      <c r="CV1180" s="3"/>
      <c r="CW1180" s="3"/>
    </row>
    <row r="1181" spans="3:101" ht="39.75" customHeight="1" x14ac:dyDescent="0.25">
      <c r="C1181" s="8"/>
      <c r="D1181" s="9"/>
      <c r="E1181" s="8"/>
      <c r="F1181" s="9"/>
      <c r="H1181" s="9"/>
      <c r="I1181" s="8"/>
      <c r="J1181" s="3"/>
      <c r="K1181" s="45"/>
      <c r="AH1181" s="32" t="s">
        <v>1230</v>
      </c>
      <c r="CU1181" s="3"/>
      <c r="CV1181" s="3"/>
      <c r="CW1181" s="3"/>
    </row>
    <row r="1182" spans="3:101" ht="39.75" customHeight="1" x14ac:dyDescent="0.25">
      <c r="C1182" s="8"/>
      <c r="D1182" s="9"/>
      <c r="E1182" s="8"/>
      <c r="F1182" s="9"/>
      <c r="H1182" s="9"/>
      <c r="I1182" s="8"/>
      <c r="J1182" s="3"/>
      <c r="K1182" s="45"/>
      <c r="AH1182" s="32" t="s">
        <v>1231</v>
      </c>
      <c r="CU1182" s="3"/>
      <c r="CV1182" s="3"/>
      <c r="CW1182" s="3"/>
    </row>
    <row r="1183" spans="3:101" ht="39.75" customHeight="1" x14ac:dyDescent="0.25">
      <c r="C1183" s="8"/>
      <c r="D1183" s="9"/>
      <c r="E1183" s="8"/>
      <c r="F1183" s="9"/>
      <c r="H1183" s="9"/>
      <c r="I1183" s="8"/>
      <c r="J1183" s="3"/>
      <c r="K1183" s="45"/>
      <c r="AH1183" s="32" t="s">
        <v>1232</v>
      </c>
      <c r="CU1183" s="3"/>
      <c r="CV1183" s="3"/>
      <c r="CW1183" s="3"/>
    </row>
    <row r="1184" spans="3:101" ht="39.75" customHeight="1" x14ac:dyDescent="0.25">
      <c r="C1184" s="8"/>
      <c r="D1184" s="9"/>
      <c r="E1184" s="8"/>
      <c r="F1184" s="9"/>
      <c r="H1184" s="9"/>
      <c r="I1184" s="8"/>
      <c r="J1184" s="3"/>
      <c r="K1184" s="45"/>
      <c r="AH1184" s="32" t="s">
        <v>1233</v>
      </c>
      <c r="CU1184" s="3"/>
      <c r="CV1184" s="3"/>
      <c r="CW1184" s="3"/>
    </row>
    <row r="1185" spans="3:101" ht="39.75" customHeight="1" x14ac:dyDescent="0.25">
      <c r="C1185" s="8"/>
      <c r="D1185" s="9"/>
      <c r="E1185" s="8"/>
      <c r="F1185" s="9"/>
      <c r="H1185" s="9"/>
      <c r="I1185" s="8"/>
      <c r="J1185" s="3"/>
      <c r="K1185" s="45"/>
      <c r="AH1185" s="32" t="s">
        <v>1234</v>
      </c>
      <c r="CU1185" s="3"/>
      <c r="CV1185" s="3"/>
      <c r="CW1185" s="3"/>
    </row>
    <row r="1186" spans="3:101" ht="39.75" customHeight="1" x14ac:dyDescent="0.25">
      <c r="C1186" s="8"/>
      <c r="D1186" s="9"/>
      <c r="E1186" s="8"/>
      <c r="F1186" s="9"/>
      <c r="H1186" s="9"/>
      <c r="I1186" s="8"/>
      <c r="J1186" s="3"/>
      <c r="K1186" s="45"/>
      <c r="AH1186" s="32" t="s">
        <v>1235</v>
      </c>
      <c r="CU1186" s="3"/>
      <c r="CV1186" s="3"/>
      <c r="CW1186" s="3"/>
    </row>
    <row r="1187" spans="3:101" ht="39.75" customHeight="1" x14ac:dyDescent="0.25">
      <c r="C1187" s="8"/>
      <c r="D1187" s="9"/>
      <c r="E1187" s="8"/>
      <c r="F1187" s="9"/>
      <c r="H1187" s="9"/>
      <c r="I1187" s="8"/>
      <c r="J1187" s="3"/>
      <c r="K1187" s="45"/>
      <c r="AH1187" s="32" t="s">
        <v>1236</v>
      </c>
      <c r="CU1187" s="3"/>
      <c r="CV1187" s="3"/>
      <c r="CW1187" s="3"/>
    </row>
    <row r="1188" spans="3:101" ht="39.75" customHeight="1" x14ac:dyDescent="0.25">
      <c r="C1188" s="8"/>
      <c r="D1188" s="9"/>
      <c r="E1188" s="8"/>
      <c r="F1188" s="9"/>
      <c r="H1188" s="9"/>
      <c r="I1188" s="8"/>
      <c r="J1188" s="3"/>
      <c r="K1188" s="45"/>
      <c r="AH1188" s="32" t="s">
        <v>1237</v>
      </c>
      <c r="CU1188" s="3"/>
      <c r="CV1188" s="3"/>
      <c r="CW1188" s="3"/>
    </row>
    <row r="1189" spans="3:101" ht="39.75" customHeight="1" x14ac:dyDescent="0.25">
      <c r="C1189" s="8"/>
      <c r="D1189" s="9"/>
      <c r="E1189" s="8"/>
      <c r="F1189" s="9"/>
      <c r="H1189" s="9"/>
      <c r="I1189" s="8"/>
      <c r="J1189" s="3"/>
      <c r="K1189" s="45"/>
      <c r="AH1189" s="32" t="s">
        <v>1238</v>
      </c>
      <c r="CU1189" s="3"/>
      <c r="CV1189" s="3"/>
      <c r="CW1189" s="3"/>
    </row>
    <row r="1190" spans="3:101" ht="39.75" customHeight="1" x14ac:dyDescent="0.25">
      <c r="C1190" s="8"/>
      <c r="D1190" s="9"/>
      <c r="E1190" s="8"/>
      <c r="F1190" s="9"/>
      <c r="H1190" s="9"/>
      <c r="I1190" s="8"/>
      <c r="J1190" s="3"/>
      <c r="K1190" s="45"/>
      <c r="AH1190" s="32" t="s">
        <v>1239</v>
      </c>
      <c r="CU1190" s="3"/>
      <c r="CV1190" s="3"/>
      <c r="CW1190" s="3"/>
    </row>
    <row r="1191" spans="3:101" ht="39.75" customHeight="1" x14ac:dyDescent="0.25">
      <c r="C1191" s="8"/>
      <c r="D1191" s="9"/>
      <c r="E1191" s="8"/>
      <c r="F1191" s="9"/>
      <c r="H1191" s="9"/>
      <c r="I1191" s="8"/>
      <c r="J1191" s="3"/>
      <c r="K1191" s="45"/>
      <c r="AH1191" s="32" t="s">
        <v>1240</v>
      </c>
      <c r="CU1191" s="3"/>
      <c r="CV1191" s="3"/>
      <c r="CW1191" s="3"/>
    </row>
    <row r="1192" spans="3:101" ht="39.75" customHeight="1" x14ac:dyDescent="0.25">
      <c r="C1192" s="8"/>
      <c r="D1192" s="9"/>
      <c r="E1192" s="8"/>
      <c r="F1192" s="9"/>
      <c r="H1192" s="9"/>
      <c r="I1192" s="8"/>
      <c r="J1192" s="3"/>
      <c r="K1192" s="45"/>
      <c r="AH1192" s="32" t="s">
        <v>1241</v>
      </c>
      <c r="CU1192" s="3"/>
      <c r="CV1192" s="3"/>
      <c r="CW1192" s="3"/>
    </row>
    <row r="1193" spans="3:101" ht="39.75" customHeight="1" x14ac:dyDescent="0.25">
      <c r="C1193" s="8"/>
      <c r="D1193" s="9"/>
      <c r="E1193" s="8"/>
      <c r="F1193" s="9"/>
      <c r="H1193" s="9"/>
      <c r="I1193" s="8"/>
      <c r="J1193" s="3"/>
      <c r="K1193" s="45"/>
      <c r="AH1193" s="32" t="s">
        <v>1242</v>
      </c>
      <c r="CU1193" s="3"/>
      <c r="CV1193" s="3"/>
      <c r="CW1193" s="3"/>
    </row>
    <row r="1194" spans="3:101" ht="39.75" customHeight="1" x14ac:dyDescent="0.25">
      <c r="C1194" s="8"/>
      <c r="D1194" s="9"/>
      <c r="E1194" s="8"/>
      <c r="F1194" s="9"/>
      <c r="H1194" s="9"/>
      <c r="I1194" s="8"/>
      <c r="J1194" s="3"/>
      <c r="K1194" s="45"/>
      <c r="AH1194" s="32" t="s">
        <v>1243</v>
      </c>
      <c r="CU1194" s="3"/>
      <c r="CV1194" s="3"/>
      <c r="CW1194" s="3"/>
    </row>
    <row r="1195" spans="3:101" ht="39.75" customHeight="1" x14ac:dyDescent="0.25">
      <c r="C1195" s="8"/>
      <c r="D1195" s="9"/>
      <c r="E1195" s="8"/>
      <c r="F1195" s="9"/>
      <c r="H1195" s="9"/>
      <c r="I1195" s="8"/>
      <c r="J1195" s="3"/>
      <c r="K1195" s="45"/>
      <c r="AH1195" s="32" t="s">
        <v>1243</v>
      </c>
      <c r="CU1195" s="3"/>
      <c r="CV1195" s="3"/>
      <c r="CW1195" s="3"/>
    </row>
    <row r="1196" spans="3:101" ht="39.75" customHeight="1" x14ac:dyDescent="0.25">
      <c r="C1196" s="8"/>
      <c r="D1196" s="9"/>
      <c r="E1196" s="8"/>
      <c r="F1196" s="9"/>
      <c r="H1196" s="9"/>
      <c r="I1196" s="8"/>
      <c r="J1196" s="3"/>
      <c r="K1196" s="45"/>
      <c r="AH1196" s="32" t="s">
        <v>1244</v>
      </c>
      <c r="CU1196" s="3"/>
      <c r="CV1196" s="3"/>
      <c r="CW1196" s="3"/>
    </row>
    <row r="1197" spans="3:101" ht="39.75" customHeight="1" x14ac:dyDescent="0.25">
      <c r="C1197" s="8"/>
      <c r="D1197" s="9"/>
      <c r="E1197" s="8"/>
      <c r="F1197" s="9"/>
      <c r="H1197" s="9"/>
      <c r="I1197" s="8"/>
      <c r="J1197" s="3"/>
      <c r="K1197" s="45"/>
      <c r="CU1197" s="3"/>
      <c r="CV1197" s="3"/>
      <c r="CW1197" s="3"/>
    </row>
    <row r="1198" spans="3:101" ht="39.75" customHeight="1" x14ac:dyDescent="0.25">
      <c r="C1198" s="8"/>
      <c r="D1198" s="9"/>
      <c r="E1198" s="8"/>
      <c r="F1198" s="9"/>
      <c r="H1198" s="9"/>
      <c r="I1198" s="8"/>
      <c r="J1198" s="3"/>
      <c r="K1198" s="45"/>
      <c r="CU1198" s="3"/>
      <c r="CV1198" s="3"/>
      <c r="CW1198" s="3"/>
    </row>
    <row r="1199" spans="3:101" ht="39.75" customHeight="1" x14ac:dyDescent="0.25">
      <c r="C1199" s="8"/>
      <c r="D1199" s="9"/>
      <c r="E1199" s="8"/>
      <c r="F1199" s="9"/>
      <c r="H1199" s="9"/>
      <c r="I1199" s="8"/>
      <c r="J1199" s="3"/>
      <c r="K1199" s="45"/>
      <c r="CU1199" s="3"/>
      <c r="CV1199" s="3"/>
      <c r="CW1199" s="3"/>
    </row>
    <row r="1200" spans="3:101" ht="39.75" customHeight="1" x14ac:dyDescent="0.25">
      <c r="C1200" s="8"/>
      <c r="D1200" s="9"/>
      <c r="E1200" s="8"/>
      <c r="F1200" s="9"/>
      <c r="H1200" s="9"/>
      <c r="I1200" s="8"/>
      <c r="J1200" s="3"/>
      <c r="K1200" s="45"/>
      <c r="CU1200" s="3"/>
      <c r="CV1200" s="3"/>
      <c r="CW1200" s="3"/>
    </row>
    <row r="1201" spans="3:101" ht="39.75" customHeight="1" x14ac:dyDescent="0.25">
      <c r="C1201" s="8"/>
      <c r="D1201" s="9"/>
      <c r="E1201" s="8"/>
      <c r="F1201" s="9"/>
      <c r="H1201" s="9"/>
      <c r="I1201" s="8"/>
      <c r="J1201" s="3"/>
      <c r="K1201" s="45"/>
      <c r="CU1201" s="3"/>
      <c r="CV1201" s="3"/>
      <c r="CW1201" s="3"/>
    </row>
    <row r="1202" spans="3:101" ht="39.75" customHeight="1" x14ac:dyDescent="0.25">
      <c r="C1202" s="8"/>
      <c r="D1202" s="9"/>
      <c r="E1202" s="8"/>
      <c r="F1202" s="9"/>
      <c r="H1202" s="9"/>
      <c r="I1202" s="8"/>
      <c r="J1202" s="3"/>
      <c r="K1202" s="45"/>
      <c r="CU1202" s="3"/>
      <c r="CV1202" s="3"/>
      <c r="CW1202" s="3"/>
    </row>
    <row r="1203" spans="3:101" ht="39.75" customHeight="1" x14ac:dyDescent="0.25">
      <c r="C1203" s="8"/>
      <c r="D1203" s="9"/>
      <c r="E1203" s="8"/>
      <c r="F1203" s="9"/>
      <c r="H1203" s="9"/>
      <c r="I1203" s="8"/>
      <c r="J1203" s="3"/>
      <c r="K1203" s="45"/>
      <c r="CU1203" s="3"/>
      <c r="CV1203" s="3"/>
      <c r="CW1203" s="3"/>
    </row>
    <row r="1204" spans="3:101" ht="39.75" customHeight="1" x14ac:dyDescent="0.25">
      <c r="C1204" s="8"/>
      <c r="D1204" s="9"/>
      <c r="E1204" s="8"/>
      <c r="F1204" s="9"/>
      <c r="H1204" s="9"/>
      <c r="I1204" s="8"/>
      <c r="J1204" s="3"/>
      <c r="K1204" s="45"/>
      <c r="CU1204" s="3"/>
      <c r="CV1204" s="3"/>
      <c r="CW1204" s="3"/>
    </row>
    <row r="1205" spans="3:101" ht="39.75" customHeight="1" x14ac:dyDescent="0.25">
      <c r="C1205" s="8"/>
      <c r="D1205" s="9"/>
      <c r="E1205" s="8"/>
      <c r="F1205" s="9"/>
      <c r="H1205" s="9"/>
      <c r="I1205" s="8"/>
      <c r="J1205" s="3"/>
      <c r="K1205" s="45"/>
      <c r="CU1205" s="3"/>
      <c r="CV1205" s="3"/>
      <c r="CW1205" s="3"/>
    </row>
    <row r="1206" spans="3:101" ht="39.75" customHeight="1" x14ac:dyDescent="0.25">
      <c r="C1206" s="8"/>
      <c r="D1206" s="9"/>
      <c r="E1206" s="8"/>
      <c r="F1206" s="9"/>
      <c r="H1206" s="9"/>
      <c r="I1206" s="8"/>
      <c r="J1206" s="3"/>
      <c r="K1206" s="45"/>
      <c r="CU1206" s="3"/>
      <c r="CV1206" s="3"/>
      <c r="CW1206" s="3"/>
    </row>
    <row r="1207" spans="3:101" ht="39.75" customHeight="1" x14ac:dyDescent="0.25">
      <c r="C1207" s="8"/>
      <c r="D1207" s="9"/>
      <c r="E1207" s="8"/>
      <c r="F1207" s="9"/>
      <c r="H1207" s="9"/>
      <c r="I1207" s="8"/>
      <c r="J1207" s="3"/>
      <c r="K1207" s="45"/>
      <c r="CU1207" s="3"/>
      <c r="CV1207" s="3"/>
      <c r="CW1207" s="3"/>
    </row>
    <row r="1208" spans="3:101" ht="39.75" customHeight="1" x14ac:dyDescent="0.25">
      <c r="C1208" s="8"/>
      <c r="D1208" s="9"/>
      <c r="E1208" s="8"/>
      <c r="F1208" s="9"/>
      <c r="H1208" s="9"/>
      <c r="I1208" s="8"/>
      <c r="J1208" s="3"/>
      <c r="K1208" s="45"/>
      <c r="CU1208" s="3"/>
      <c r="CV1208" s="3"/>
      <c r="CW1208" s="3"/>
    </row>
    <row r="1209" spans="3:101" ht="39.75" customHeight="1" x14ac:dyDescent="0.25">
      <c r="C1209" s="8"/>
      <c r="D1209" s="9"/>
      <c r="E1209" s="8"/>
      <c r="F1209" s="9"/>
      <c r="H1209" s="9"/>
      <c r="I1209" s="8"/>
      <c r="J1209" s="3"/>
      <c r="K1209" s="45"/>
      <c r="CU1209" s="3"/>
      <c r="CV1209" s="3"/>
      <c r="CW1209" s="3"/>
    </row>
    <row r="1210" spans="3:101" ht="39.75" customHeight="1" x14ac:dyDescent="0.25">
      <c r="C1210" s="8"/>
      <c r="D1210" s="9"/>
      <c r="E1210" s="8"/>
      <c r="F1210" s="9"/>
      <c r="H1210" s="9"/>
      <c r="I1210" s="8"/>
      <c r="J1210" s="3"/>
      <c r="K1210" s="45"/>
      <c r="CU1210" s="3"/>
      <c r="CV1210" s="3"/>
      <c r="CW1210" s="3"/>
    </row>
    <row r="1211" spans="3:101" ht="39.75" customHeight="1" x14ac:dyDescent="0.25">
      <c r="C1211" s="8"/>
      <c r="D1211" s="9"/>
      <c r="E1211" s="8"/>
      <c r="F1211" s="9"/>
      <c r="H1211" s="9"/>
      <c r="I1211" s="8"/>
      <c r="J1211" s="3"/>
      <c r="K1211" s="45"/>
      <c r="CU1211" s="3"/>
      <c r="CV1211" s="3"/>
      <c r="CW1211" s="3"/>
    </row>
    <row r="1212" spans="3:101" ht="39.75" customHeight="1" x14ac:dyDescent="0.25">
      <c r="C1212" s="8"/>
      <c r="D1212" s="9"/>
      <c r="E1212" s="8"/>
      <c r="F1212" s="9"/>
      <c r="H1212" s="9"/>
      <c r="I1212" s="8"/>
      <c r="J1212" s="3"/>
      <c r="K1212" s="45"/>
      <c r="CU1212" s="3"/>
      <c r="CV1212" s="3"/>
      <c r="CW1212" s="3"/>
    </row>
    <row r="1213" spans="3:101" ht="39.75" customHeight="1" x14ac:dyDescent="0.25">
      <c r="C1213" s="8"/>
      <c r="D1213" s="9"/>
      <c r="E1213" s="8"/>
      <c r="F1213" s="9"/>
      <c r="H1213" s="9"/>
      <c r="I1213" s="8"/>
      <c r="J1213" s="3"/>
      <c r="K1213" s="45"/>
      <c r="CU1213" s="3"/>
      <c r="CV1213" s="3"/>
      <c r="CW1213" s="3"/>
    </row>
    <row r="1214" spans="3:101" ht="39.75" customHeight="1" x14ac:dyDescent="0.25">
      <c r="C1214" s="8"/>
      <c r="D1214" s="9"/>
      <c r="E1214" s="8"/>
      <c r="F1214" s="9"/>
      <c r="H1214" s="9"/>
      <c r="I1214" s="8"/>
      <c r="J1214" s="3"/>
      <c r="K1214" s="45"/>
      <c r="CU1214" s="3"/>
      <c r="CV1214" s="3"/>
      <c r="CW1214" s="3"/>
    </row>
    <row r="1215" spans="3:101" ht="39.75" customHeight="1" x14ac:dyDescent="0.25">
      <c r="C1215" s="8"/>
      <c r="D1215" s="9"/>
      <c r="E1215" s="8"/>
      <c r="F1215" s="9"/>
      <c r="H1215" s="9"/>
      <c r="I1215" s="8"/>
      <c r="J1215" s="3"/>
      <c r="K1215" s="45"/>
      <c r="CU1215" s="3"/>
      <c r="CV1215" s="3"/>
      <c r="CW1215" s="3"/>
    </row>
    <row r="1216" spans="3:101" ht="39.75" customHeight="1" x14ac:dyDescent="0.25">
      <c r="C1216" s="8"/>
      <c r="D1216" s="9"/>
      <c r="E1216" s="8"/>
      <c r="F1216" s="9"/>
      <c r="H1216" s="9"/>
      <c r="I1216" s="8"/>
      <c r="J1216" s="3"/>
      <c r="K1216" s="45"/>
      <c r="CU1216" s="3"/>
      <c r="CV1216" s="3"/>
      <c r="CW1216" s="3"/>
    </row>
    <row r="1217" spans="3:101" ht="39.75" customHeight="1" x14ac:dyDescent="0.25">
      <c r="C1217" s="8"/>
      <c r="D1217" s="9"/>
      <c r="E1217" s="8"/>
      <c r="F1217" s="9"/>
      <c r="H1217" s="9"/>
      <c r="I1217" s="8"/>
      <c r="J1217" s="3"/>
      <c r="K1217" s="45"/>
      <c r="CU1217" s="3"/>
      <c r="CV1217" s="3"/>
      <c r="CW1217" s="3"/>
    </row>
    <row r="1218" spans="3:101" ht="39.75" customHeight="1" x14ac:dyDescent="0.25">
      <c r="C1218" s="8"/>
      <c r="D1218" s="9"/>
      <c r="E1218" s="8"/>
      <c r="F1218" s="9"/>
      <c r="H1218" s="9"/>
      <c r="I1218" s="8"/>
      <c r="J1218" s="3"/>
      <c r="K1218" s="45"/>
      <c r="CU1218" s="3"/>
      <c r="CV1218" s="3"/>
      <c r="CW1218" s="3"/>
    </row>
    <row r="1219" spans="3:101" ht="39.75" customHeight="1" x14ac:dyDescent="0.25">
      <c r="C1219" s="8"/>
      <c r="D1219" s="9"/>
      <c r="E1219" s="8"/>
      <c r="F1219" s="9"/>
      <c r="H1219" s="9"/>
      <c r="I1219" s="8"/>
      <c r="J1219" s="3"/>
      <c r="K1219" s="45"/>
      <c r="CU1219" s="3"/>
      <c r="CV1219" s="3"/>
      <c r="CW1219" s="3"/>
    </row>
    <row r="1220" spans="3:101" ht="39.75" customHeight="1" x14ac:dyDescent="0.25">
      <c r="C1220" s="8"/>
      <c r="D1220" s="9"/>
      <c r="E1220" s="8"/>
      <c r="F1220" s="9"/>
      <c r="H1220" s="9"/>
      <c r="I1220" s="8"/>
      <c r="J1220" s="3"/>
      <c r="K1220" s="45"/>
      <c r="CU1220" s="3"/>
      <c r="CV1220" s="3"/>
      <c r="CW1220" s="3"/>
    </row>
    <row r="1221" spans="3:101" ht="39.75" customHeight="1" x14ac:dyDescent="0.25">
      <c r="C1221" s="8"/>
      <c r="D1221" s="9"/>
      <c r="E1221" s="8"/>
      <c r="F1221" s="9"/>
      <c r="H1221" s="9"/>
      <c r="I1221" s="8"/>
      <c r="J1221" s="3"/>
      <c r="K1221" s="45"/>
      <c r="CU1221" s="3"/>
      <c r="CV1221" s="3"/>
      <c r="CW1221" s="3"/>
    </row>
    <row r="1222" spans="3:101" ht="39.75" customHeight="1" x14ac:dyDescent="0.25">
      <c r="C1222" s="8"/>
      <c r="D1222" s="9"/>
      <c r="E1222" s="8"/>
      <c r="F1222" s="9"/>
      <c r="H1222" s="9"/>
      <c r="I1222" s="8"/>
      <c r="J1222" s="3"/>
      <c r="K1222" s="45"/>
      <c r="CU1222" s="3"/>
      <c r="CV1222" s="3"/>
      <c r="CW1222" s="3"/>
    </row>
    <row r="1223" spans="3:101" ht="39.75" customHeight="1" x14ac:dyDescent="0.25">
      <c r="C1223" s="8"/>
      <c r="D1223" s="9"/>
      <c r="E1223" s="8"/>
      <c r="F1223" s="9"/>
      <c r="H1223" s="9"/>
      <c r="I1223" s="8"/>
      <c r="J1223" s="3"/>
      <c r="K1223" s="45"/>
      <c r="CU1223" s="3"/>
      <c r="CV1223" s="3"/>
      <c r="CW1223" s="3"/>
    </row>
    <row r="1224" spans="3:101" ht="39.75" customHeight="1" x14ac:dyDescent="0.25">
      <c r="C1224" s="8"/>
      <c r="D1224" s="9"/>
      <c r="E1224" s="8"/>
      <c r="F1224" s="9"/>
      <c r="H1224" s="9"/>
      <c r="I1224" s="8"/>
      <c r="J1224" s="3"/>
      <c r="K1224" s="45"/>
      <c r="CU1224" s="3"/>
      <c r="CV1224" s="3"/>
      <c r="CW1224" s="3"/>
    </row>
    <row r="1225" spans="3:101" ht="39.75" customHeight="1" x14ac:dyDescent="0.25">
      <c r="C1225" s="8"/>
      <c r="D1225" s="9"/>
      <c r="E1225" s="8"/>
      <c r="F1225" s="9"/>
      <c r="H1225" s="9"/>
      <c r="I1225" s="8"/>
      <c r="J1225" s="3"/>
      <c r="K1225" s="45"/>
      <c r="CU1225" s="3"/>
      <c r="CV1225" s="3"/>
      <c r="CW1225" s="3"/>
    </row>
    <row r="1226" spans="3:101" ht="39.75" customHeight="1" x14ac:dyDescent="0.25">
      <c r="C1226" s="8"/>
      <c r="D1226" s="9"/>
      <c r="E1226" s="8"/>
      <c r="F1226" s="9"/>
      <c r="H1226" s="9"/>
      <c r="I1226" s="8"/>
      <c r="J1226" s="3"/>
      <c r="K1226" s="45"/>
      <c r="CU1226" s="3"/>
      <c r="CV1226" s="3"/>
      <c r="CW1226" s="3"/>
    </row>
    <row r="1227" spans="3:101" ht="39.75" customHeight="1" x14ac:dyDescent="0.25">
      <c r="C1227" s="8"/>
      <c r="D1227" s="9"/>
      <c r="E1227" s="8"/>
      <c r="F1227" s="9"/>
      <c r="H1227" s="9"/>
      <c r="I1227" s="8"/>
      <c r="J1227" s="3"/>
      <c r="K1227" s="45"/>
      <c r="CU1227" s="3"/>
      <c r="CV1227" s="3"/>
      <c r="CW1227" s="3"/>
    </row>
    <row r="1228" spans="3:101" ht="39.75" customHeight="1" x14ac:dyDescent="0.25">
      <c r="C1228" s="8"/>
      <c r="D1228" s="9"/>
      <c r="E1228" s="8"/>
      <c r="F1228" s="9"/>
      <c r="H1228" s="9"/>
      <c r="I1228" s="8"/>
      <c r="J1228" s="3"/>
      <c r="K1228" s="45"/>
      <c r="CU1228" s="3"/>
      <c r="CV1228" s="3"/>
      <c r="CW1228" s="3"/>
    </row>
    <row r="1229" spans="3:101" ht="39.75" customHeight="1" x14ac:dyDescent="0.25">
      <c r="C1229" s="8"/>
      <c r="D1229" s="9"/>
      <c r="E1229" s="8"/>
      <c r="F1229" s="9"/>
      <c r="H1229" s="9"/>
      <c r="I1229" s="8"/>
      <c r="J1229" s="3"/>
      <c r="K1229" s="45"/>
      <c r="CU1229" s="3"/>
      <c r="CV1229" s="3"/>
      <c r="CW1229" s="3"/>
    </row>
    <row r="1230" spans="3:101" ht="39.75" customHeight="1" x14ac:dyDescent="0.25">
      <c r="C1230" s="8"/>
      <c r="D1230" s="9"/>
      <c r="E1230" s="8"/>
      <c r="F1230" s="9"/>
      <c r="H1230" s="9"/>
      <c r="I1230" s="8"/>
      <c r="J1230" s="3"/>
      <c r="K1230" s="45"/>
      <c r="CU1230" s="3"/>
      <c r="CV1230" s="3"/>
      <c r="CW1230" s="3"/>
    </row>
    <row r="1231" spans="3:101" ht="39.75" customHeight="1" x14ac:dyDescent="0.25">
      <c r="C1231" s="8"/>
      <c r="D1231" s="9"/>
      <c r="E1231" s="8"/>
      <c r="F1231" s="9"/>
      <c r="H1231" s="9"/>
      <c r="I1231" s="8"/>
      <c r="J1231" s="3"/>
      <c r="K1231" s="45"/>
      <c r="CU1231" s="3"/>
      <c r="CV1231" s="3"/>
      <c r="CW1231" s="3"/>
    </row>
    <row r="1232" spans="3:101" ht="39.75" customHeight="1" x14ac:dyDescent="0.25">
      <c r="C1232" s="8"/>
      <c r="D1232" s="9"/>
      <c r="E1232" s="8"/>
      <c r="F1232" s="9"/>
      <c r="H1232" s="9"/>
      <c r="I1232" s="8"/>
      <c r="J1232" s="3"/>
      <c r="K1232" s="45"/>
      <c r="CU1232" s="3"/>
      <c r="CV1232" s="3"/>
      <c r="CW1232" s="3"/>
    </row>
    <row r="1233" spans="3:101" ht="39.75" customHeight="1" x14ac:dyDescent="0.25">
      <c r="C1233" s="8"/>
      <c r="D1233" s="9"/>
      <c r="E1233" s="8"/>
      <c r="F1233" s="9"/>
      <c r="H1233" s="9"/>
      <c r="I1233" s="8"/>
      <c r="J1233" s="3"/>
      <c r="K1233" s="45"/>
      <c r="CU1233" s="3"/>
      <c r="CV1233" s="3"/>
      <c r="CW1233" s="3"/>
    </row>
    <row r="1234" spans="3:101" ht="39.75" customHeight="1" x14ac:dyDescent="0.25">
      <c r="C1234" s="8"/>
      <c r="D1234" s="9"/>
      <c r="E1234" s="8"/>
      <c r="F1234" s="9"/>
      <c r="H1234" s="9"/>
      <c r="I1234" s="8"/>
      <c r="J1234" s="3"/>
      <c r="K1234" s="45"/>
      <c r="CU1234" s="3"/>
      <c r="CV1234" s="3"/>
      <c r="CW1234" s="3"/>
    </row>
    <row r="1235" spans="3:101" ht="39.75" customHeight="1" x14ac:dyDescent="0.25">
      <c r="C1235" s="8"/>
      <c r="D1235" s="9"/>
      <c r="E1235" s="8"/>
      <c r="F1235" s="9"/>
      <c r="H1235" s="9"/>
      <c r="I1235" s="8"/>
      <c r="J1235" s="3"/>
      <c r="K1235" s="45"/>
      <c r="CU1235" s="3"/>
      <c r="CV1235" s="3"/>
      <c r="CW1235" s="3"/>
    </row>
    <row r="1236" spans="3:101" ht="39.75" customHeight="1" x14ac:dyDescent="0.25">
      <c r="C1236" s="8"/>
      <c r="D1236" s="9"/>
      <c r="E1236" s="8"/>
      <c r="F1236" s="9"/>
      <c r="H1236" s="9"/>
      <c r="I1236" s="8"/>
      <c r="J1236" s="3"/>
      <c r="K1236" s="45"/>
      <c r="CU1236" s="3"/>
      <c r="CV1236" s="3"/>
      <c r="CW1236" s="3"/>
    </row>
    <row r="1237" spans="3:101" ht="39.75" customHeight="1" x14ac:dyDescent="0.25">
      <c r="C1237" s="8"/>
      <c r="D1237" s="9"/>
      <c r="E1237" s="8"/>
      <c r="F1237" s="9"/>
      <c r="H1237" s="9"/>
      <c r="I1237" s="8"/>
      <c r="J1237" s="3"/>
      <c r="K1237" s="45"/>
      <c r="CU1237" s="3"/>
      <c r="CV1237" s="3"/>
      <c r="CW1237" s="3"/>
    </row>
    <row r="1238" spans="3:101" ht="39.75" customHeight="1" x14ac:dyDescent="0.25">
      <c r="C1238" s="8"/>
      <c r="D1238" s="9"/>
      <c r="E1238" s="8"/>
      <c r="F1238" s="9"/>
      <c r="H1238" s="9"/>
      <c r="I1238" s="8"/>
      <c r="J1238" s="3"/>
      <c r="K1238" s="45"/>
      <c r="CU1238" s="3"/>
      <c r="CV1238" s="3"/>
      <c r="CW1238" s="3"/>
    </row>
    <row r="1239" spans="3:101" ht="39.75" customHeight="1" x14ac:dyDescent="0.25">
      <c r="C1239" s="8"/>
      <c r="D1239" s="9"/>
      <c r="E1239" s="8"/>
      <c r="F1239" s="9"/>
      <c r="H1239" s="9"/>
      <c r="I1239" s="8"/>
      <c r="J1239" s="3"/>
      <c r="K1239" s="45"/>
      <c r="CU1239" s="3"/>
      <c r="CV1239" s="3"/>
      <c r="CW1239" s="3"/>
    </row>
    <row r="1240" spans="3:101" ht="39.75" customHeight="1" x14ac:dyDescent="0.25">
      <c r="C1240" s="8"/>
      <c r="D1240" s="9"/>
      <c r="E1240" s="8"/>
      <c r="F1240" s="9"/>
      <c r="H1240" s="9"/>
      <c r="I1240" s="8"/>
      <c r="J1240" s="3"/>
      <c r="K1240" s="45"/>
      <c r="CU1240" s="3"/>
      <c r="CV1240" s="3"/>
      <c r="CW1240" s="3"/>
    </row>
    <row r="1241" spans="3:101" ht="39.75" customHeight="1" x14ac:dyDescent="0.25">
      <c r="C1241" s="8"/>
      <c r="D1241" s="9"/>
      <c r="E1241" s="8"/>
      <c r="F1241" s="9"/>
      <c r="H1241" s="9"/>
      <c r="I1241" s="8"/>
      <c r="J1241" s="3"/>
      <c r="K1241" s="45"/>
      <c r="CU1241" s="3"/>
      <c r="CV1241" s="3"/>
      <c r="CW1241" s="3"/>
    </row>
    <row r="1242" spans="3:101" ht="39.75" customHeight="1" x14ac:dyDescent="0.25">
      <c r="C1242" s="8"/>
      <c r="D1242" s="9"/>
      <c r="E1242" s="8"/>
      <c r="F1242" s="9"/>
      <c r="H1242" s="9"/>
      <c r="I1242" s="8"/>
      <c r="J1242" s="3"/>
      <c r="K1242" s="45"/>
      <c r="CU1242" s="3"/>
      <c r="CV1242" s="3"/>
      <c r="CW1242" s="3"/>
    </row>
    <row r="1243" spans="3:101" ht="39.75" customHeight="1" x14ac:dyDescent="0.25">
      <c r="C1243" s="8"/>
      <c r="D1243" s="9"/>
      <c r="E1243" s="8"/>
      <c r="F1243" s="9"/>
      <c r="H1243" s="9"/>
      <c r="I1243" s="8"/>
      <c r="J1243" s="3"/>
      <c r="K1243" s="45"/>
      <c r="CU1243" s="3"/>
      <c r="CV1243" s="3"/>
      <c r="CW1243" s="3"/>
    </row>
    <row r="1244" spans="3:101" ht="39.75" customHeight="1" x14ac:dyDescent="0.25">
      <c r="C1244" s="8"/>
      <c r="D1244" s="9"/>
      <c r="E1244" s="8"/>
      <c r="F1244" s="9"/>
      <c r="H1244" s="9"/>
      <c r="I1244" s="8"/>
      <c r="J1244" s="3"/>
      <c r="K1244" s="45"/>
      <c r="CU1244" s="3"/>
      <c r="CV1244" s="3"/>
      <c r="CW1244" s="3"/>
    </row>
    <row r="1245" spans="3:101" ht="39.75" customHeight="1" x14ac:dyDescent="0.25">
      <c r="C1245" s="8"/>
      <c r="D1245" s="9"/>
      <c r="E1245" s="8"/>
      <c r="F1245" s="9"/>
      <c r="H1245" s="9"/>
      <c r="I1245" s="8"/>
      <c r="J1245" s="3"/>
      <c r="K1245" s="45"/>
      <c r="CU1245" s="3"/>
      <c r="CV1245" s="3"/>
      <c r="CW1245" s="3"/>
    </row>
    <row r="1246" spans="3:101" ht="39.75" customHeight="1" x14ac:dyDescent="0.25">
      <c r="C1246" s="8"/>
      <c r="D1246" s="9"/>
      <c r="E1246" s="8"/>
      <c r="F1246" s="9"/>
      <c r="H1246" s="9"/>
      <c r="I1246" s="8"/>
      <c r="J1246" s="3"/>
      <c r="K1246" s="45"/>
      <c r="CU1246" s="3"/>
      <c r="CV1246" s="3"/>
      <c r="CW1246" s="3"/>
    </row>
    <row r="1247" spans="3:101" ht="39.75" customHeight="1" x14ac:dyDescent="0.25">
      <c r="C1247" s="8"/>
      <c r="D1247" s="9"/>
      <c r="E1247" s="8"/>
      <c r="F1247" s="9"/>
      <c r="H1247" s="9"/>
      <c r="I1247" s="8"/>
      <c r="J1247" s="3"/>
      <c r="K1247" s="45"/>
      <c r="CU1247" s="3"/>
      <c r="CV1247" s="3"/>
      <c r="CW1247" s="3"/>
    </row>
    <row r="1248" spans="3:101" ht="39.75" customHeight="1" x14ac:dyDescent="0.25">
      <c r="C1248" s="8"/>
      <c r="D1248" s="9"/>
      <c r="E1248" s="8"/>
      <c r="F1248" s="9"/>
      <c r="H1248" s="9"/>
      <c r="I1248" s="8"/>
      <c r="J1248" s="3"/>
      <c r="K1248" s="45"/>
      <c r="CU1248" s="3"/>
      <c r="CV1248" s="3"/>
      <c r="CW1248" s="3"/>
    </row>
    <row r="1249" spans="3:101" ht="39.75" customHeight="1" x14ac:dyDescent="0.25">
      <c r="C1249" s="8"/>
      <c r="D1249" s="9"/>
      <c r="E1249" s="8"/>
      <c r="F1249" s="9"/>
      <c r="H1249" s="9"/>
      <c r="I1249" s="8"/>
      <c r="J1249" s="3"/>
      <c r="K1249" s="45"/>
      <c r="CU1249" s="3"/>
      <c r="CV1249" s="3"/>
      <c r="CW1249" s="3"/>
    </row>
    <row r="1250" spans="3:101" ht="39.75" customHeight="1" x14ac:dyDescent="0.25">
      <c r="C1250" s="8"/>
      <c r="D1250" s="9"/>
      <c r="E1250" s="8"/>
      <c r="F1250" s="9"/>
      <c r="H1250" s="9"/>
      <c r="I1250" s="8"/>
      <c r="J1250" s="3"/>
      <c r="K1250" s="45"/>
      <c r="CU1250" s="3"/>
      <c r="CV1250" s="3"/>
      <c r="CW1250" s="3"/>
    </row>
    <row r="1251" spans="3:101" ht="39.75" customHeight="1" x14ac:dyDescent="0.25">
      <c r="C1251" s="8"/>
      <c r="D1251" s="9"/>
      <c r="E1251" s="8"/>
      <c r="F1251" s="9"/>
      <c r="H1251" s="9"/>
      <c r="I1251" s="8"/>
      <c r="J1251" s="3"/>
      <c r="K1251" s="45"/>
      <c r="CU1251" s="3"/>
      <c r="CV1251" s="3"/>
      <c r="CW1251" s="3"/>
    </row>
    <row r="1252" spans="3:101" ht="39.75" customHeight="1" x14ac:dyDescent="0.25">
      <c r="C1252" s="8"/>
      <c r="D1252" s="9"/>
      <c r="E1252" s="8"/>
      <c r="F1252" s="9"/>
      <c r="H1252" s="9"/>
      <c r="I1252" s="8"/>
      <c r="J1252" s="3"/>
      <c r="K1252" s="45"/>
      <c r="CU1252" s="3"/>
      <c r="CV1252" s="3"/>
      <c r="CW1252" s="3"/>
    </row>
    <row r="1253" spans="3:101" ht="39.75" customHeight="1" x14ac:dyDescent="0.25">
      <c r="C1253" s="8"/>
      <c r="D1253" s="9"/>
      <c r="E1253" s="8"/>
      <c r="F1253" s="9"/>
      <c r="H1253" s="9"/>
      <c r="I1253" s="8"/>
      <c r="J1253" s="3"/>
      <c r="K1253" s="45"/>
      <c r="CU1253" s="3"/>
      <c r="CV1253" s="3"/>
      <c r="CW1253" s="3"/>
    </row>
    <row r="1254" spans="3:101" ht="39.75" customHeight="1" x14ac:dyDescent="0.25">
      <c r="C1254" s="8"/>
      <c r="D1254" s="9"/>
      <c r="E1254" s="8"/>
      <c r="F1254" s="9"/>
      <c r="H1254" s="9"/>
      <c r="I1254" s="8"/>
      <c r="J1254" s="3"/>
      <c r="K1254" s="45"/>
      <c r="CU1254" s="3"/>
      <c r="CV1254" s="3"/>
      <c r="CW1254" s="3"/>
    </row>
    <row r="1255" spans="3:101" ht="39.75" customHeight="1" x14ac:dyDescent="0.25">
      <c r="C1255" s="8"/>
      <c r="D1255" s="9"/>
      <c r="E1255" s="8"/>
      <c r="F1255" s="9"/>
      <c r="H1255" s="9"/>
      <c r="I1255" s="8"/>
      <c r="J1255" s="3"/>
      <c r="K1255" s="45"/>
      <c r="CU1255" s="3"/>
      <c r="CV1255" s="3"/>
      <c r="CW1255" s="3"/>
    </row>
    <row r="1256" spans="3:101" ht="39.75" customHeight="1" x14ac:dyDescent="0.25">
      <c r="C1256" s="8"/>
      <c r="D1256" s="9"/>
      <c r="E1256" s="8"/>
      <c r="F1256" s="9"/>
      <c r="H1256" s="9"/>
      <c r="I1256" s="8"/>
      <c r="J1256" s="3"/>
      <c r="K1256" s="45"/>
      <c r="CU1256" s="3"/>
      <c r="CV1256" s="3"/>
      <c r="CW1256" s="3"/>
    </row>
    <row r="1257" spans="3:101" ht="39.75" customHeight="1" x14ac:dyDescent="0.25">
      <c r="C1257" s="8"/>
      <c r="D1257" s="9"/>
      <c r="E1257" s="8"/>
      <c r="F1257" s="9"/>
      <c r="H1257" s="9"/>
      <c r="I1257" s="8"/>
      <c r="J1257" s="3"/>
      <c r="K1257" s="45"/>
      <c r="CU1257" s="3"/>
      <c r="CV1257" s="3"/>
      <c r="CW1257" s="3"/>
    </row>
    <row r="1258" spans="3:101" ht="39.75" customHeight="1" x14ac:dyDescent="0.25">
      <c r="C1258" s="8"/>
      <c r="D1258" s="9"/>
      <c r="E1258" s="8"/>
      <c r="F1258" s="9"/>
      <c r="H1258" s="9"/>
      <c r="I1258" s="8"/>
      <c r="J1258" s="3"/>
      <c r="K1258" s="45"/>
      <c r="CU1258" s="3"/>
      <c r="CV1258" s="3"/>
      <c r="CW1258" s="3"/>
    </row>
    <row r="1259" spans="3:101" ht="39.75" customHeight="1" x14ac:dyDescent="0.25">
      <c r="C1259" s="8"/>
      <c r="D1259" s="9"/>
      <c r="E1259" s="8"/>
      <c r="F1259" s="9"/>
      <c r="H1259" s="9"/>
      <c r="I1259" s="8"/>
      <c r="J1259" s="3"/>
      <c r="K1259" s="45"/>
      <c r="CU1259" s="3"/>
      <c r="CV1259" s="3"/>
      <c r="CW1259" s="3"/>
    </row>
    <row r="1260" spans="3:101" ht="39.75" customHeight="1" x14ac:dyDescent="0.25">
      <c r="C1260" s="8"/>
      <c r="D1260" s="9"/>
      <c r="E1260" s="8"/>
      <c r="F1260" s="9"/>
      <c r="H1260" s="9"/>
      <c r="I1260" s="8"/>
      <c r="J1260" s="3"/>
      <c r="K1260" s="45"/>
      <c r="CU1260" s="3"/>
      <c r="CV1260" s="3"/>
      <c r="CW1260" s="3"/>
    </row>
    <row r="1261" spans="3:101" ht="39.75" customHeight="1" x14ac:dyDescent="0.25">
      <c r="C1261" s="8"/>
      <c r="D1261" s="9"/>
      <c r="E1261" s="8"/>
      <c r="F1261" s="9"/>
      <c r="H1261" s="9"/>
      <c r="I1261" s="8"/>
      <c r="J1261" s="3"/>
      <c r="K1261" s="45"/>
      <c r="CU1261" s="3"/>
      <c r="CV1261" s="3"/>
      <c r="CW1261" s="3"/>
    </row>
    <row r="1262" spans="3:101" ht="39.75" customHeight="1" x14ac:dyDescent="0.25">
      <c r="C1262" s="8"/>
      <c r="D1262" s="9"/>
      <c r="E1262" s="8"/>
      <c r="F1262" s="9"/>
      <c r="H1262" s="9"/>
      <c r="I1262" s="8"/>
      <c r="J1262" s="3"/>
      <c r="K1262" s="45"/>
      <c r="CU1262" s="3"/>
      <c r="CV1262" s="3"/>
      <c r="CW1262" s="3"/>
    </row>
    <row r="1263" spans="3:101" ht="39.75" customHeight="1" x14ac:dyDescent="0.25">
      <c r="C1263" s="8"/>
      <c r="D1263" s="9"/>
      <c r="E1263" s="8"/>
      <c r="F1263" s="9"/>
      <c r="H1263" s="9"/>
      <c r="I1263" s="8"/>
      <c r="J1263" s="3"/>
      <c r="K1263" s="45"/>
      <c r="CU1263" s="3"/>
      <c r="CV1263" s="3"/>
      <c r="CW1263" s="3"/>
    </row>
    <row r="1264" spans="3:101" ht="39.75" customHeight="1" x14ac:dyDescent="0.25">
      <c r="C1264" s="8"/>
      <c r="D1264" s="9"/>
      <c r="E1264" s="8"/>
      <c r="F1264" s="9"/>
      <c r="H1264" s="9"/>
      <c r="I1264" s="8"/>
      <c r="J1264" s="3"/>
      <c r="K1264" s="45"/>
      <c r="CU1264" s="3"/>
      <c r="CV1264" s="3"/>
      <c r="CW1264" s="3"/>
    </row>
    <row r="1265" spans="3:101" ht="39.75" customHeight="1" x14ac:dyDescent="0.25">
      <c r="C1265" s="8"/>
      <c r="D1265" s="9"/>
      <c r="E1265" s="8"/>
      <c r="F1265" s="9"/>
      <c r="H1265" s="9"/>
      <c r="I1265" s="8"/>
      <c r="J1265" s="3"/>
      <c r="K1265" s="45"/>
      <c r="CU1265" s="3"/>
      <c r="CV1265" s="3"/>
      <c r="CW1265" s="3"/>
    </row>
    <row r="1266" spans="3:101" ht="39.75" customHeight="1" x14ac:dyDescent="0.25">
      <c r="C1266" s="8"/>
      <c r="D1266" s="9"/>
      <c r="E1266" s="8"/>
      <c r="F1266" s="9"/>
      <c r="H1266" s="9"/>
      <c r="I1266" s="8"/>
      <c r="J1266" s="3"/>
      <c r="K1266" s="45"/>
      <c r="CU1266" s="3"/>
      <c r="CV1266" s="3"/>
      <c r="CW1266" s="3"/>
    </row>
    <row r="1267" spans="3:101" ht="39.75" customHeight="1" x14ac:dyDescent="0.25">
      <c r="C1267" s="8"/>
      <c r="D1267" s="9"/>
      <c r="E1267" s="8"/>
      <c r="F1267" s="9"/>
      <c r="H1267" s="9"/>
      <c r="I1267" s="8"/>
      <c r="J1267" s="3"/>
      <c r="K1267" s="45"/>
      <c r="CU1267" s="3"/>
      <c r="CV1267" s="3"/>
      <c r="CW1267" s="3"/>
    </row>
    <row r="1268" spans="3:101" ht="39.75" customHeight="1" x14ac:dyDescent="0.25">
      <c r="C1268" s="8"/>
      <c r="D1268" s="9"/>
      <c r="E1268" s="8"/>
      <c r="F1268" s="9"/>
      <c r="H1268" s="9"/>
      <c r="I1268" s="8"/>
      <c r="J1268" s="3"/>
      <c r="K1268" s="45"/>
      <c r="CU1268" s="3"/>
      <c r="CV1268" s="3"/>
      <c r="CW1268" s="3"/>
    </row>
    <row r="1269" spans="3:101" ht="39.75" customHeight="1" x14ac:dyDescent="0.25">
      <c r="C1269" s="8"/>
      <c r="D1269" s="9"/>
      <c r="E1269" s="8"/>
      <c r="F1269" s="9"/>
      <c r="H1269" s="9"/>
      <c r="I1269" s="8"/>
      <c r="J1269" s="3"/>
      <c r="K1269" s="45"/>
      <c r="CU1269" s="3"/>
      <c r="CV1269" s="3"/>
      <c r="CW1269" s="3"/>
    </row>
    <row r="1270" spans="3:101" ht="39.75" customHeight="1" x14ac:dyDescent="0.25">
      <c r="C1270" s="8"/>
      <c r="D1270" s="9"/>
      <c r="E1270" s="8"/>
      <c r="F1270" s="9"/>
      <c r="H1270" s="9"/>
      <c r="I1270" s="8"/>
      <c r="J1270" s="3"/>
      <c r="K1270" s="45"/>
      <c r="CU1270" s="3"/>
      <c r="CV1270" s="3"/>
      <c r="CW1270" s="3"/>
    </row>
    <row r="1271" spans="3:101" ht="39.75" customHeight="1" x14ac:dyDescent="0.25">
      <c r="C1271" s="8"/>
      <c r="D1271" s="9"/>
      <c r="E1271" s="8"/>
      <c r="F1271" s="9"/>
      <c r="H1271" s="9"/>
      <c r="I1271" s="8"/>
      <c r="J1271" s="3"/>
      <c r="K1271" s="45"/>
      <c r="CU1271" s="3"/>
      <c r="CV1271" s="3"/>
      <c r="CW1271" s="3"/>
    </row>
    <row r="1272" spans="3:101" ht="39.75" customHeight="1" x14ac:dyDescent="0.25">
      <c r="C1272" s="8"/>
      <c r="D1272" s="9"/>
      <c r="E1272" s="8"/>
      <c r="F1272" s="9"/>
      <c r="H1272" s="9"/>
      <c r="I1272" s="8"/>
      <c r="J1272" s="3"/>
      <c r="K1272" s="45"/>
      <c r="CU1272" s="3"/>
      <c r="CV1272" s="3"/>
      <c r="CW1272" s="3"/>
    </row>
    <row r="1273" spans="3:101" ht="39.75" customHeight="1" x14ac:dyDescent="0.25">
      <c r="C1273" s="8"/>
      <c r="D1273" s="9"/>
      <c r="E1273" s="8"/>
      <c r="F1273" s="9"/>
      <c r="H1273" s="9"/>
      <c r="I1273" s="8"/>
      <c r="J1273" s="3"/>
      <c r="K1273" s="45"/>
      <c r="CU1273" s="3"/>
      <c r="CV1273" s="3"/>
      <c r="CW1273" s="3"/>
    </row>
    <row r="1274" spans="3:101" ht="39.75" customHeight="1" x14ac:dyDescent="0.25">
      <c r="C1274" s="8"/>
      <c r="D1274" s="9"/>
      <c r="E1274" s="8"/>
      <c r="F1274" s="9"/>
      <c r="H1274" s="9"/>
      <c r="I1274" s="8"/>
      <c r="J1274" s="3"/>
      <c r="K1274" s="45"/>
      <c r="CU1274" s="3"/>
      <c r="CV1274" s="3"/>
      <c r="CW1274" s="3"/>
    </row>
    <row r="1275" spans="3:101" ht="39.75" customHeight="1" x14ac:dyDescent="0.25">
      <c r="C1275" s="8"/>
      <c r="D1275" s="9"/>
      <c r="E1275" s="8"/>
      <c r="F1275" s="9"/>
      <c r="H1275" s="9"/>
      <c r="I1275" s="8"/>
      <c r="J1275" s="3"/>
      <c r="K1275" s="45"/>
      <c r="CU1275" s="3"/>
      <c r="CV1275" s="3"/>
      <c r="CW1275" s="3"/>
    </row>
    <row r="1276" spans="3:101" ht="39.75" customHeight="1" x14ac:dyDescent="0.25">
      <c r="C1276" s="8"/>
      <c r="D1276" s="9"/>
      <c r="E1276" s="8"/>
      <c r="F1276" s="9"/>
      <c r="H1276" s="9"/>
      <c r="I1276" s="8"/>
      <c r="J1276" s="3"/>
      <c r="K1276" s="45"/>
      <c r="CU1276" s="3"/>
      <c r="CV1276" s="3"/>
      <c r="CW1276" s="3"/>
    </row>
    <row r="1277" spans="3:101" ht="39.75" customHeight="1" x14ac:dyDescent="0.25">
      <c r="C1277" s="8"/>
      <c r="D1277" s="9"/>
      <c r="E1277" s="8"/>
      <c r="F1277" s="9"/>
      <c r="H1277" s="9"/>
      <c r="I1277" s="8"/>
      <c r="J1277" s="3"/>
      <c r="K1277" s="45"/>
      <c r="CU1277" s="3"/>
      <c r="CV1277" s="3"/>
      <c r="CW1277" s="3"/>
    </row>
    <row r="1278" spans="3:101" ht="39.75" customHeight="1" x14ac:dyDescent="0.25">
      <c r="C1278" s="8"/>
      <c r="D1278" s="9"/>
      <c r="E1278" s="8"/>
      <c r="F1278" s="9"/>
      <c r="H1278" s="9"/>
      <c r="I1278" s="8"/>
      <c r="J1278" s="3"/>
      <c r="K1278" s="45"/>
      <c r="CU1278" s="3"/>
      <c r="CV1278" s="3"/>
      <c r="CW1278" s="3"/>
    </row>
    <row r="1279" spans="3:101" ht="39.75" customHeight="1" x14ac:dyDescent="0.25">
      <c r="C1279" s="8"/>
      <c r="D1279" s="9"/>
      <c r="E1279" s="8"/>
      <c r="F1279" s="9"/>
      <c r="H1279" s="9"/>
      <c r="I1279" s="8"/>
      <c r="J1279" s="3"/>
      <c r="K1279" s="45"/>
      <c r="CU1279" s="3"/>
      <c r="CV1279" s="3"/>
      <c r="CW1279" s="3"/>
    </row>
    <row r="1280" spans="3:101" ht="39.75" customHeight="1" x14ac:dyDescent="0.25">
      <c r="C1280" s="8"/>
      <c r="D1280" s="9"/>
      <c r="E1280" s="8"/>
      <c r="F1280" s="9"/>
      <c r="H1280" s="9"/>
      <c r="I1280" s="8"/>
      <c r="J1280" s="3"/>
      <c r="K1280" s="45"/>
      <c r="CU1280" s="3"/>
      <c r="CV1280" s="3"/>
      <c r="CW1280" s="3"/>
    </row>
    <row r="1281" spans="3:101" ht="39.75" customHeight="1" x14ac:dyDescent="0.25">
      <c r="C1281" s="8"/>
      <c r="D1281" s="9"/>
      <c r="E1281" s="8"/>
      <c r="F1281" s="9"/>
      <c r="H1281" s="9"/>
      <c r="I1281" s="8"/>
      <c r="J1281" s="3"/>
      <c r="K1281" s="45"/>
      <c r="CU1281" s="3"/>
      <c r="CV1281" s="3"/>
      <c r="CW1281" s="3"/>
    </row>
    <row r="1282" spans="3:101" ht="39.75" customHeight="1" x14ac:dyDescent="0.25">
      <c r="C1282" s="8"/>
      <c r="D1282" s="9"/>
      <c r="E1282" s="8"/>
      <c r="F1282" s="9"/>
      <c r="H1282" s="9"/>
      <c r="I1282" s="8"/>
      <c r="J1282" s="3"/>
      <c r="K1282" s="45"/>
      <c r="CU1282" s="3"/>
      <c r="CV1282" s="3"/>
      <c r="CW1282" s="3"/>
    </row>
    <row r="1283" spans="3:101" ht="39.75" customHeight="1" x14ac:dyDescent="0.25">
      <c r="C1283" s="8"/>
      <c r="D1283" s="9"/>
      <c r="E1283" s="8"/>
      <c r="F1283" s="9"/>
      <c r="H1283" s="9"/>
      <c r="I1283" s="8"/>
      <c r="J1283" s="3"/>
      <c r="K1283" s="45"/>
      <c r="CU1283" s="3"/>
      <c r="CV1283" s="3"/>
      <c r="CW1283" s="3"/>
    </row>
    <row r="1284" spans="3:101" ht="39.75" customHeight="1" x14ac:dyDescent="0.25">
      <c r="C1284" s="8"/>
      <c r="D1284" s="9"/>
      <c r="E1284" s="8"/>
      <c r="F1284" s="9"/>
      <c r="H1284" s="9"/>
      <c r="I1284" s="8"/>
      <c r="J1284" s="3"/>
      <c r="K1284" s="45"/>
      <c r="CU1284" s="3"/>
      <c r="CV1284" s="3"/>
      <c r="CW1284" s="3"/>
    </row>
    <row r="1285" spans="3:101" ht="39.75" customHeight="1" x14ac:dyDescent="0.25">
      <c r="C1285" s="8"/>
      <c r="D1285" s="9"/>
      <c r="E1285" s="8"/>
      <c r="F1285" s="9"/>
      <c r="H1285" s="9"/>
      <c r="I1285" s="8"/>
      <c r="J1285" s="3"/>
      <c r="K1285" s="45"/>
      <c r="CU1285" s="3"/>
      <c r="CV1285" s="3"/>
      <c r="CW1285" s="3"/>
    </row>
    <row r="1286" spans="3:101" ht="39.75" customHeight="1" x14ac:dyDescent="0.25">
      <c r="C1286" s="8"/>
      <c r="D1286" s="9"/>
      <c r="E1286" s="8"/>
      <c r="F1286" s="9"/>
      <c r="H1286" s="9"/>
      <c r="I1286" s="8"/>
      <c r="J1286" s="3"/>
      <c r="K1286" s="45"/>
      <c r="CU1286" s="3"/>
      <c r="CV1286" s="3"/>
      <c r="CW1286" s="3"/>
    </row>
    <row r="1287" spans="3:101" ht="39.75" customHeight="1" x14ac:dyDescent="0.25">
      <c r="C1287" s="8"/>
      <c r="D1287" s="9"/>
      <c r="E1287" s="8"/>
      <c r="F1287" s="9"/>
      <c r="H1287" s="9"/>
      <c r="I1287" s="8"/>
      <c r="J1287" s="3"/>
      <c r="K1287" s="45"/>
      <c r="CU1287" s="3"/>
      <c r="CV1287" s="3"/>
      <c r="CW1287" s="3"/>
    </row>
    <row r="1288" spans="3:101" ht="39.75" customHeight="1" x14ac:dyDescent="0.25">
      <c r="C1288" s="8"/>
      <c r="D1288" s="9"/>
      <c r="E1288" s="8"/>
      <c r="F1288" s="9"/>
      <c r="H1288" s="9"/>
      <c r="I1288" s="8"/>
      <c r="J1288" s="3"/>
      <c r="K1288" s="45"/>
      <c r="CU1288" s="3"/>
      <c r="CV1288" s="3"/>
      <c r="CW1288" s="3"/>
    </row>
    <row r="1289" spans="3:101" ht="39.75" customHeight="1" x14ac:dyDescent="0.25">
      <c r="C1289" s="8"/>
      <c r="D1289" s="9"/>
      <c r="E1289" s="8"/>
      <c r="F1289" s="9"/>
      <c r="H1289" s="9"/>
      <c r="I1289" s="8"/>
      <c r="J1289" s="3"/>
      <c r="K1289" s="45"/>
      <c r="CU1289" s="3"/>
      <c r="CV1289" s="3"/>
      <c r="CW1289" s="3"/>
    </row>
    <row r="1290" spans="3:101" ht="39.75" customHeight="1" x14ac:dyDescent="0.25">
      <c r="C1290" s="8"/>
      <c r="D1290" s="9"/>
      <c r="E1290" s="8"/>
      <c r="F1290" s="9"/>
      <c r="H1290" s="9"/>
      <c r="I1290" s="8"/>
      <c r="J1290" s="3"/>
      <c r="K1290" s="45"/>
      <c r="CU1290" s="3"/>
      <c r="CV1290" s="3"/>
      <c r="CW1290" s="3"/>
    </row>
    <row r="1291" spans="3:101" ht="39.75" customHeight="1" x14ac:dyDescent="0.25">
      <c r="C1291" s="8"/>
      <c r="D1291" s="9"/>
      <c r="E1291" s="8"/>
      <c r="F1291" s="9"/>
      <c r="H1291" s="9"/>
      <c r="I1291" s="8"/>
      <c r="J1291" s="3"/>
      <c r="K1291" s="45"/>
      <c r="CU1291" s="3"/>
      <c r="CV1291" s="3"/>
      <c r="CW1291" s="3"/>
    </row>
    <row r="1292" spans="3:101" ht="39.75" customHeight="1" x14ac:dyDescent="0.25">
      <c r="C1292" s="8"/>
      <c r="D1292" s="9"/>
      <c r="E1292" s="8"/>
      <c r="F1292" s="9"/>
      <c r="H1292" s="9"/>
      <c r="I1292" s="8"/>
      <c r="J1292" s="3"/>
      <c r="K1292" s="45"/>
      <c r="CU1292" s="3"/>
      <c r="CV1292" s="3"/>
      <c r="CW1292" s="3"/>
    </row>
    <row r="1293" spans="3:101" ht="39.75" customHeight="1" x14ac:dyDescent="0.25">
      <c r="C1293" s="8"/>
      <c r="D1293" s="9"/>
      <c r="E1293" s="8"/>
      <c r="F1293" s="9"/>
      <c r="H1293" s="9"/>
      <c r="I1293" s="8"/>
      <c r="J1293" s="3"/>
      <c r="K1293" s="45"/>
      <c r="CU1293" s="3"/>
      <c r="CV1293" s="3"/>
      <c r="CW1293" s="3"/>
    </row>
    <row r="1294" spans="3:101" ht="39.75" customHeight="1" x14ac:dyDescent="0.25">
      <c r="C1294" s="8"/>
      <c r="D1294" s="9"/>
      <c r="E1294" s="8"/>
      <c r="F1294" s="9"/>
      <c r="H1294" s="9"/>
      <c r="I1294" s="8"/>
      <c r="J1294" s="3"/>
      <c r="K1294" s="45"/>
      <c r="CU1294" s="3"/>
      <c r="CV1294" s="3"/>
      <c r="CW1294" s="3"/>
    </row>
    <row r="1295" spans="3:101" ht="39.75" customHeight="1" x14ac:dyDescent="0.25">
      <c r="C1295" s="8"/>
      <c r="D1295" s="9"/>
      <c r="E1295" s="8"/>
      <c r="F1295" s="9"/>
      <c r="H1295" s="9"/>
      <c r="I1295" s="8"/>
      <c r="J1295" s="3"/>
      <c r="K1295" s="45"/>
      <c r="CU1295" s="3"/>
      <c r="CV1295" s="3"/>
      <c r="CW1295" s="3"/>
    </row>
    <row r="1296" spans="3:101" ht="39.75" customHeight="1" x14ac:dyDescent="0.25">
      <c r="C1296" s="8"/>
      <c r="D1296" s="9"/>
      <c r="E1296" s="8"/>
      <c r="F1296" s="9"/>
      <c r="H1296" s="9"/>
      <c r="I1296" s="8"/>
      <c r="J1296" s="3"/>
      <c r="K1296" s="45"/>
      <c r="CU1296" s="3"/>
      <c r="CV1296" s="3"/>
      <c r="CW1296" s="3"/>
    </row>
    <row r="1297" spans="3:101" ht="39.75" customHeight="1" x14ac:dyDescent="0.25">
      <c r="C1297" s="8"/>
      <c r="D1297" s="9"/>
      <c r="E1297" s="8"/>
      <c r="F1297" s="9"/>
      <c r="H1297" s="9"/>
      <c r="I1297" s="8"/>
      <c r="J1297" s="3"/>
      <c r="K1297" s="45"/>
      <c r="CU1297" s="3"/>
      <c r="CV1297" s="3"/>
      <c r="CW1297" s="3"/>
    </row>
    <row r="1298" spans="3:101" ht="39.75" customHeight="1" x14ac:dyDescent="0.25">
      <c r="C1298" s="8"/>
      <c r="D1298" s="9"/>
      <c r="E1298" s="8"/>
      <c r="F1298" s="9"/>
      <c r="H1298" s="9"/>
      <c r="I1298" s="8"/>
      <c r="J1298" s="3"/>
      <c r="K1298" s="45"/>
      <c r="CU1298" s="3"/>
      <c r="CV1298" s="3"/>
      <c r="CW1298" s="3"/>
    </row>
    <row r="1299" spans="3:101" ht="39.75" customHeight="1" x14ac:dyDescent="0.25">
      <c r="C1299" s="8"/>
      <c r="D1299" s="9"/>
      <c r="E1299" s="8"/>
      <c r="F1299" s="9"/>
      <c r="H1299" s="9"/>
      <c r="I1299" s="8"/>
      <c r="J1299" s="3"/>
      <c r="K1299" s="45"/>
      <c r="CU1299" s="3"/>
      <c r="CV1299" s="3"/>
      <c r="CW1299" s="3"/>
    </row>
    <row r="1300" spans="3:101" ht="39.75" customHeight="1" x14ac:dyDescent="0.25">
      <c r="C1300" s="8"/>
      <c r="D1300" s="9"/>
      <c r="E1300" s="8"/>
      <c r="F1300" s="9"/>
      <c r="H1300" s="9"/>
      <c r="I1300" s="8"/>
      <c r="J1300" s="3"/>
      <c r="K1300" s="45"/>
      <c r="CU1300" s="3"/>
      <c r="CV1300" s="3"/>
      <c r="CW1300" s="3"/>
    </row>
    <row r="1301" spans="3:101" ht="39.75" customHeight="1" x14ac:dyDescent="0.25">
      <c r="C1301" s="8"/>
      <c r="D1301" s="9"/>
      <c r="E1301" s="8"/>
      <c r="F1301" s="9"/>
      <c r="H1301" s="9"/>
      <c r="I1301" s="8"/>
      <c r="J1301" s="3"/>
      <c r="K1301" s="45"/>
      <c r="CU1301" s="3"/>
      <c r="CV1301" s="3"/>
      <c r="CW1301" s="3"/>
    </row>
    <row r="1302" spans="3:101" ht="39.75" customHeight="1" x14ac:dyDescent="0.25">
      <c r="C1302" s="8"/>
      <c r="D1302" s="9"/>
      <c r="E1302" s="8"/>
      <c r="F1302" s="9"/>
      <c r="H1302" s="9"/>
      <c r="I1302" s="8"/>
      <c r="J1302" s="3"/>
      <c r="K1302" s="45"/>
      <c r="CU1302" s="3"/>
      <c r="CV1302" s="3"/>
      <c r="CW1302" s="3"/>
    </row>
    <row r="1303" spans="3:101" ht="39.75" customHeight="1" x14ac:dyDescent="0.25">
      <c r="C1303" s="8"/>
      <c r="D1303" s="9"/>
      <c r="E1303" s="8"/>
      <c r="F1303" s="9"/>
      <c r="H1303" s="9"/>
      <c r="I1303" s="8"/>
      <c r="J1303" s="3"/>
      <c r="K1303" s="45"/>
      <c r="CU1303" s="3"/>
      <c r="CV1303" s="3"/>
      <c r="CW1303" s="3"/>
    </row>
    <row r="1304" spans="3:101" ht="39.75" customHeight="1" x14ac:dyDescent="0.25">
      <c r="C1304" s="8"/>
      <c r="D1304" s="9"/>
      <c r="E1304" s="8"/>
      <c r="F1304" s="9"/>
      <c r="H1304" s="9"/>
      <c r="I1304" s="8"/>
      <c r="J1304" s="3"/>
      <c r="K1304" s="45"/>
      <c r="CU1304" s="3"/>
      <c r="CV1304" s="3"/>
      <c r="CW1304" s="3"/>
    </row>
    <row r="1305" spans="3:101" ht="39.75" customHeight="1" x14ac:dyDescent="0.25">
      <c r="C1305" s="8"/>
      <c r="D1305" s="9"/>
      <c r="E1305" s="8"/>
      <c r="F1305" s="9"/>
      <c r="H1305" s="9"/>
      <c r="I1305" s="8"/>
      <c r="J1305" s="3"/>
      <c r="K1305" s="45"/>
      <c r="CU1305" s="3"/>
      <c r="CV1305" s="3"/>
      <c r="CW1305" s="3"/>
    </row>
    <row r="1306" spans="3:101" ht="39.75" customHeight="1" x14ac:dyDescent="0.25">
      <c r="C1306" s="8"/>
      <c r="D1306" s="9"/>
      <c r="E1306" s="8"/>
      <c r="F1306" s="9"/>
      <c r="H1306" s="9"/>
      <c r="I1306" s="8"/>
      <c r="J1306" s="3"/>
      <c r="K1306" s="45"/>
      <c r="CU1306" s="3"/>
      <c r="CV1306" s="3"/>
      <c r="CW1306" s="3"/>
    </row>
    <row r="1307" spans="3:101" ht="39.75" customHeight="1" x14ac:dyDescent="0.25">
      <c r="C1307" s="8"/>
      <c r="D1307" s="9"/>
      <c r="E1307" s="8"/>
      <c r="F1307" s="9"/>
      <c r="H1307" s="9"/>
      <c r="I1307" s="8"/>
      <c r="J1307" s="3"/>
      <c r="K1307" s="45"/>
      <c r="CU1307" s="3"/>
      <c r="CV1307" s="3"/>
      <c r="CW1307" s="3"/>
    </row>
    <row r="1308" spans="3:101" ht="39.75" customHeight="1" x14ac:dyDescent="0.25">
      <c r="C1308" s="8"/>
      <c r="D1308" s="9"/>
      <c r="E1308" s="8"/>
      <c r="F1308" s="9"/>
      <c r="H1308" s="9"/>
      <c r="I1308" s="8"/>
      <c r="J1308" s="3"/>
      <c r="K1308" s="45"/>
      <c r="CU1308" s="3"/>
      <c r="CV1308" s="3"/>
      <c r="CW1308" s="3"/>
    </row>
    <row r="1309" spans="3:101" ht="39.75" customHeight="1" x14ac:dyDescent="0.25">
      <c r="C1309" s="8"/>
      <c r="D1309" s="9"/>
      <c r="E1309" s="8"/>
      <c r="F1309" s="9"/>
      <c r="H1309" s="9"/>
      <c r="I1309" s="8"/>
      <c r="J1309" s="3"/>
      <c r="K1309" s="45"/>
      <c r="CU1309" s="3"/>
      <c r="CV1309" s="3"/>
      <c r="CW1309" s="3"/>
    </row>
    <row r="1310" spans="3:101" ht="39.75" customHeight="1" x14ac:dyDescent="0.25">
      <c r="C1310" s="8"/>
      <c r="D1310" s="9"/>
      <c r="E1310" s="8"/>
      <c r="F1310" s="9"/>
      <c r="H1310" s="9"/>
      <c r="I1310" s="8"/>
      <c r="J1310" s="3"/>
      <c r="K1310" s="45"/>
      <c r="CU1310" s="3"/>
      <c r="CV1310" s="3"/>
      <c r="CW1310" s="3"/>
    </row>
    <row r="1311" spans="3:101" ht="39.75" customHeight="1" x14ac:dyDescent="0.25">
      <c r="C1311" s="8"/>
      <c r="D1311" s="9"/>
      <c r="E1311" s="8"/>
      <c r="F1311" s="9"/>
      <c r="H1311" s="9"/>
      <c r="I1311" s="8"/>
      <c r="J1311" s="3"/>
      <c r="K1311" s="45"/>
      <c r="CU1311" s="3"/>
      <c r="CV1311" s="3"/>
      <c r="CW1311" s="3"/>
    </row>
    <row r="1312" spans="3:101" ht="39.75" customHeight="1" x14ac:dyDescent="0.25">
      <c r="C1312" s="8"/>
      <c r="D1312" s="9"/>
      <c r="E1312" s="8"/>
      <c r="F1312" s="9"/>
      <c r="H1312" s="9"/>
      <c r="I1312" s="8"/>
      <c r="J1312" s="3"/>
      <c r="K1312" s="45"/>
      <c r="CU1312" s="3"/>
      <c r="CV1312" s="3"/>
      <c r="CW1312" s="3"/>
    </row>
    <row r="1313" spans="3:101" ht="39.75" customHeight="1" x14ac:dyDescent="0.25">
      <c r="C1313" s="8"/>
      <c r="D1313" s="9"/>
      <c r="E1313" s="8"/>
      <c r="F1313" s="9"/>
      <c r="H1313" s="9"/>
      <c r="I1313" s="8"/>
      <c r="J1313" s="3"/>
      <c r="K1313" s="45"/>
      <c r="CU1313" s="3"/>
      <c r="CV1313" s="3"/>
      <c r="CW1313" s="3"/>
    </row>
    <row r="1314" spans="3:101" ht="39.75" customHeight="1" x14ac:dyDescent="0.25">
      <c r="C1314" s="8"/>
      <c r="D1314" s="9"/>
      <c r="E1314" s="8"/>
      <c r="F1314" s="9"/>
      <c r="H1314" s="9"/>
      <c r="I1314" s="8"/>
      <c r="J1314" s="3"/>
      <c r="K1314" s="45"/>
      <c r="CU1314" s="3"/>
      <c r="CV1314" s="3"/>
      <c r="CW1314" s="3"/>
    </row>
    <row r="1315" spans="3:101" ht="39.75" customHeight="1" x14ac:dyDescent="0.25">
      <c r="C1315" s="8"/>
      <c r="D1315" s="9"/>
      <c r="E1315" s="8"/>
      <c r="F1315" s="9"/>
      <c r="H1315" s="9"/>
      <c r="I1315" s="8"/>
      <c r="J1315" s="3"/>
      <c r="K1315" s="45"/>
      <c r="CU1315" s="3"/>
      <c r="CV1315" s="3"/>
      <c r="CW1315" s="3"/>
    </row>
    <row r="1316" spans="3:101" ht="39.75" customHeight="1" x14ac:dyDescent="0.25">
      <c r="C1316" s="8"/>
      <c r="D1316" s="9"/>
      <c r="E1316" s="8"/>
      <c r="F1316" s="9"/>
      <c r="H1316" s="9"/>
      <c r="I1316" s="8"/>
      <c r="J1316" s="3"/>
      <c r="K1316" s="45"/>
      <c r="CU1316" s="3"/>
      <c r="CV1316" s="3"/>
      <c r="CW1316" s="3"/>
    </row>
    <row r="1317" spans="3:101" ht="39.75" customHeight="1" x14ac:dyDescent="0.25">
      <c r="C1317" s="8"/>
      <c r="D1317" s="9"/>
      <c r="E1317" s="8"/>
      <c r="F1317" s="9"/>
      <c r="H1317" s="9"/>
      <c r="I1317" s="8"/>
      <c r="J1317" s="3"/>
      <c r="K1317" s="45"/>
      <c r="CU1317" s="3"/>
      <c r="CV1317" s="3"/>
      <c r="CW1317" s="3"/>
    </row>
    <row r="1318" spans="3:101" ht="39.75" customHeight="1" x14ac:dyDescent="0.25">
      <c r="C1318" s="8"/>
      <c r="D1318" s="9"/>
      <c r="E1318" s="8"/>
      <c r="F1318" s="9"/>
      <c r="H1318" s="9"/>
      <c r="I1318" s="8"/>
      <c r="J1318" s="3"/>
      <c r="K1318" s="45"/>
      <c r="CU1318" s="3"/>
      <c r="CV1318" s="3"/>
      <c r="CW1318" s="3"/>
    </row>
    <row r="1319" spans="3:101" ht="39.75" customHeight="1" x14ac:dyDescent="0.25">
      <c r="C1319" s="8"/>
      <c r="D1319" s="9"/>
      <c r="E1319" s="8"/>
      <c r="F1319" s="9"/>
      <c r="H1319" s="9"/>
      <c r="I1319" s="8"/>
      <c r="J1319" s="3"/>
      <c r="K1319" s="45"/>
      <c r="CU1319" s="3"/>
      <c r="CV1319" s="3"/>
      <c r="CW1319" s="3"/>
    </row>
    <row r="1320" spans="3:101" ht="39.75" customHeight="1" x14ac:dyDescent="0.25">
      <c r="C1320" s="8"/>
      <c r="D1320" s="9"/>
      <c r="E1320" s="8"/>
      <c r="F1320" s="9"/>
      <c r="H1320" s="9"/>
      <c r="I1320" s="8"/>
      <c r="J1320" s="3"/>
      <c r="K1320" s="45"/>
      <c r="CU1320" s="3"/>
      <c r="CV1320" s="3"/>
      <c r="CW1320" s="3"/>
    </row>
    <row r="1321" spans="3:101" ht="39.75" customHeight="1" x14ac:dyDescent="0.25">
      <c r="C1321" s="8"/>
      <c r="D1321" s="9"/>
      <c r="E1321" s="8"/>
      <c r="F1321" s="9"/>
      <c r="H1321" s="9"/>
      <c r="I1321" s="8"/>
      <c r="J1321" s="3"/>
      <c r="K1321" s="45"/>
      <c r="CU1321" s="3"/>
      <c r="CV1321" s="3"/>
      <c r="CW1321" s="3"/>
    </row>
    <row r="1322" spans="3:101" ht="39.75" customHeight="1" x14ac:dyDescent="0.25">
      <c r="C1322" s="8"/>
      <c r="D1322" s="9"/>
      <c r="E1322" s="8"/>
      <c r="F1322" s="9"/>
      <c r="H1322" s="9"/>
      <c r="I1322" s="8"/>
      <c r="J1322" s="3"/>
      <c r="K1322" s="45"/>
      <c r="CU1322" s="3"/>
      <c r="CV1322" s="3"/>
      <c r="CW1322" s="3"/>
    </row>
    <row r="1323" spans="3:101" ht="39.75" customHeight="1" x14ac:dyDescent="0.25">
      <c r="C1323" s="8"/>
      <c r="D1323" s="9"/>
      <c r="E1323" s="8"/>
      <c r="F1323" s="9"/>
      <c r="H1323" s="9"/>
      <c r="I1323" s="8"/>
      <c r="J1323" s="3"/>
      <c r="K1323" s="45"/>
      <c r="CU1323" s="3"/>
      <c r="CV1323" s="3"/>
      <c r="CW1323" s="3"/>
    </row>
    <row r="1324" spans="3:101" ht="39.75" customHeight="1" x14ac:dyDescent="0.25">
      <c r="C1324" s="8"/>
      <c r="D1324" s="9"/>
      <c r="E1324" s="8"/>
      <c r="F1324" s="9"/>
      <c r="H1324" s="9"/>
      <c r="I1324" s="8"/>
      <c r="J1324" s="3"/>
      <c r="K1324" s="45"/>
      <c r="CU1324" s="3"/>
      <c r="CV1324" s="3"/>
      <c r="CW1324" s="3"/>
    </row>
    <row r="1325" spans="3:101" ht="39.75" customHeight="1" x14ac:dyDescent="0.25">
      <c r="C1325" s="8"/>
      <c r="D1325" s="9"/>
      <c r="E1325" s="8"/>
      <c r="F1325" s="9"/>
      <c r="H1325" s="9"/>
      <c r="I1325" s="8"/>
      <c r="J1325" s="3"/>
      <c r="K1325" s="45"/>
      <c r="CU1325" s="3"/>
      <c r="CV1325" s="3"/>
      <c r="CW1325" s="3"/>
    </row>
    <row r="1326" spans="3:101" ht="39.75" customHeight="1" x14ac:dyDescent="0.25">
      <c r="C1326" s="8"/>
      <c r="D1326" s="9"/>
      <c r="E1326" s="8"/>
      <c r="F1326" s="9"/>
      <c r="H1326" s="9"/>
      <c r="I1326" s="8"/>
      <c r="J1326" s="3"/>
      <c r="K1326" s="45"/>
      <c r="CU1326" s="3"/>
      <c r="CV1326" s="3"/>
      <c r="CW1326" s="3"/>
    </row>
    <row r="1327" spans="3:101" ht="39.75" customHeight="1" x14ac:dyDescent="0.25">
      <c r="C1327" s="8"/>
      <c r="D1327" s="9"/>
      <c r="E1327" s="8"/>
      <c r="F1327" s="9"/>
      <c r="H1327" s="9"/>
      <c r="I1327" s="8"/>
      <c r="J1327" s="3"/>
      <c r="K1327" s="45"/>
      <c r="CU1327" s="3"/>
      <c r="CV1327" s="3"/>
      <c r="CW1327" s="3"/>
    </row>
    <row r="1328" spans="3:101" ht="39.75" customHeight="1" x14ac:dyDescent="0.25">
      <c r="C1328" s="8"/>
      <c r="D1328" s="9"/>
      <c r="E1328" s="8"/>
      <c r="F1328" s="9"/>
      <c r="H1328" s="9"/>
      <c r="I1328" s="8"/>
      <c r="J1328" s="3"/>
      <c r="K1328" s="45"/>
      <c r="CU1328" s="3"/>
      <c r="CV1328" s="3"/>
      <c r="CW1328" s="3"/>
    </row>
    <row r="1329" spans="3:101" ht="39.75" customHeight="1" x14ac:dyDescent="0.25">
      <c r="C1329" s="8"/>
      <c r="D1329" s="9"/>
      <c r="E1329" s="8"/>
      <c r="F1329" s="9"/>
      <c r="H1329" s="9"/>
      <c r="I1329" s="8"/>
      <c r="J1329" s="3"/>
      <c r="K1329" s="45"/>
      <c r="CU1329" s="3"/>
      <c r="CV1329" s="3"/>
      <c r="CW1329" s="3"/>
    </row>
    <row r="1330" spans="3:101" ht="39.75" customHeight="1" x14ac:dyDescent="0.25">
      <c r="C1330" s="8"/>
      <c r="D1330" s="9"/>
      <c r="E1330" s="8"/>
      <c r="F1330" s="9"/>
      <c r="H1330" s="9"/>
      <c r="I1330" s="8"/>
      <c r="J1330" s="3"/>
      <c r="K1330" s="45"/>
      <c r="CU1330" s="3"/>
      <c r="CV1330" s="3"/>
      <c r="CW1330" s="3"/>
    </row>
    <row r="1331" spans="3:101" ht="39.75" customHeight="1" x14ac:dyDescent="0.25">
      <c r="C1331" s="8"/>
      <c r="D1331" s="9"/>
      <c r="E1331" s="8"/>
      <c r="F1331" s="9"/>
      <c r="H1331" s="9"/>
      <c r="I1331" s="8"/>
      <c r="J1331" s="3"/>
      <c r="K1331" s="45"/>
      <c r="CU1331" s="3"/>
      <c r="CV1331" s="3"/>
      <c r="CW1331" s="3"/>
    </row>
    <row r="1332" spans="3:101" ht="39.75" customHeight="1" x14ac:dyDescent="0.25">
      <c r="C1332" s="8"/>
      <c r="D1332" s="9"/>
      <c r="E1332" s="8"/>
      <c r="F1332" s="9"/>
      <c r="H1332" s="9"/>
      <c r="I1332" s="8"/>
      <c r="J1332" s="3"/>
      <c r="K1332" s="45"/>
      <c r="CU1332" s="3"/>
      <c r="CV1332" s="3"/>
      <c r="CW1332" s="3"/>
    </row>
    <row r="1333" spans="3:101" ht="39.75" customHeight="1" x14ac:dyDescent="0.25">
      <c r="C1333" s="8"/>
      <c r="D1333" s="9"/>
      <c r="E1333" s="8"/>
      <c r="F1333" s="9"/>
      <c r="H1333" s="9"/>
      <c r="I1333" s="8"/>
      <c r="J1333" s="3"/>
      <c r="K1333" s="45"/>
      <c r="CU1333" s="3"/>
      <c r="CV1333" s="3"/>
      <c r="CW1333" s="3"/>
    </row>
    <row r="1334" spans="3:101" ht="39.75" customHeight="1" x14ac:dyDescent="0.25">
      <c r="C1334" s="8"/>
      <c r="D1334" s="9"/>
      <c r="E1334" s="8"/>
      <c r="F1334" s="9"/>
      <c r="H1334" s="9"/>
      <c r="I1334" s="8"/>
      <c r="J1334" s="3"/>
      <c r="K1334" s="45"/>
      <c r="CU1334" s="3"/>
      <c r="CV1334" s="3"/>
      <c r="CW1334" s="3"/>
    </row>
    <row r="1335" spans="3:101" ht="39.75" customHeight="1" x14ac:dyDescent="0.25">
      <c r="C1335" s="8"/>
      <c r="D1335" s="9"/>
      <c r="E1335" s="8"/>
      <c r="F1335" s="9"/>
      <c r="H1335" s="9"/>
      <c r="I1335" s="8"/>
      <c r="J1335" s="3"/>
      <c r="K1335" s="45"/>
      <c r="CU1335" s="3"/>
      <c r="CV1335" s="3"/>
      <c r="CW1335" s="3"/>
    </row>
    <row r="1336" spans="3:101" ht="39.75" customHeight="1" x14ac:dyDescent="0.25">
      <c r="C1336" s="8"/>
      <c r="D1336" s="9"/>
      <c r="E1336" s="8"/>
      <c r="F1336" s="9"/>
      <c r="H1336" s="9"/>
      <c r="I1336" s="8"/>
      <c r="J1336" s="3"/>
      <c r="K1336" s="45"/>
      <c r="CU1336" s="3"/>
      <c r="CV1336" s="3"/>
      <c r="CW1336" s="3"/>
    </row>
    <row r="1337" spans="3:101" ht="39.75" customHeight="1" x14ac:dyDescent="0.25">
      <c r="C1337" s="8"/>
      <c r="D1337" s="9"/>
      <c r="E1337" s="8"/>
      <c r="F1337" s="9"/>
      <c r="H1337" s="9"/>
      <c r="I1337" s="8"/>
      <c r="J1337" s="3"/>
      <c r="K1337" s="45"/>
      <c r="CU1337" s="3"/>
      <c r="CV1337" s="3"/>
      <c r="CW1337" s="3"/>
    </row>
    <row r="1338" spans="3:101" ht="39.75" customHeight="1" x14ac:dyDescent="0.25">
      <c r="C1338" s="8"/>
      <c r="D1338" s="9"/>
      <c r="E1338" s="8"/>
      <c r="F1338" s="9"/>
      <c r="H1338" s="9"/>
      <c r="I1338" s="8"/>
      <c r="J1338" s="3"/>
      <c r="K1338" s="45"/>
      <c r="CU1338" s="3"/>
      <c r="CV1338" s="3"/>
      <c r="CW1338" s="3"/>
    </row>
    <row r="1339" spans="3:101" ht="39.75" customHeight="1" x14ac:dyDescent="0.25">
      <c r="C1339" s="8"/>
      <c r="D1339" s="9"/>
      <c r="E1339" s="8"/>
      <c r="F1339" s="9"/>
      <c r="H1339" s="9"/>
      <c r="I1339" s="8"/>
      <c r="J1339" s="3"/>
      <c r="K1339" s="45"/>
      <c r="CU1339" s="3"/>
      <c r="CV1339" s="3"/>
      <c r="CW1339" s="3"/>
    </row>
    <row r="1340" spans="3:101" ht="39.75" customHeight="1" x14ac:dyDescent="0.25">
      <c r="C1340" s="8"/>
      <c r="D1340" s="9"/>
      <c r="E1340" s="8"/>
      <c r="F1340" s="9"/>
      <c r="H1340" s="9"/>
      <c r="I1340" s="8"/>
      <c r="J1340" s="3"/>
      <c r="K1340" s="45"/>
      <c r="CU1340" s="3"/>
      <c r="CV1340" s="3"/>
      <c r="CW1340" s="3"/>
    </row>
    <row r="1341" spans="3:101" ht="39.75" customHeight="1" x14ac:dyDescent="0.25">
      <c r="C1341" s="8"/>
      <c r="D1341" s="9"/>
      <c r="E1341" s="8"/>
      <c r="F1341" s="9"/>
      <c r="H1341" s="9"/>
      <c r="I1341" s="8"/>
      <c r="J1341" s="3"/>
      <c r="K1341" s="45"/>
      <c r="CU1341" s="3"/>
      <c r="CV1341" s="3"/>
      <c r="CW1341" s="3"/>
    </row>
    <row r="1342" spans="3:101" ht="39.75" customHeight="1" x14ac:dyDescent="0.25">
      <c r="C1342" s="8"/>
      <c r="D1342" s="9"/>
      <c r="E1342" s="8"/>
      <c r="F1342" s="9"/>
      <c r="H1342" s="9"/>
      <c r="I1342" s="8"/>
      <c r="J1342" s="3"/>
      <c r="K1342" s="45"/>
      <c r="CU1342" s="3"/>
      <c r="CV1342" s="3"/>
      <c r="CW1342" s="3"/>
    </row>
    <row r="1343" spans="3:101" ht="39.75" customHeight="1" x14ac:dyDescent="0.25">
      <c r="C1343" s="8"/>
      <c r="D1343" s="9"/>
      <c r="E1343" s="8"/>
      <c r="F1343" s="9"/>
      <c r="H1343" s="9"/>
      <c r="I1343" s="8"/>
      <c r="J1343" s="3"/>
      <c r="K1343" s="45"/>
      <c r="CU1343" s="3"/>
      <c r="CV1343" s="3"/>
      <c r="CW1343" s="3"/>
    </row>
    <row r="1344" spans="3:101" ht="39.75" customHeight="1" x14ac:dyDescent="0.25">
      <c r="C1344" s="8"/>
      <c r="D1344" s="9"/>
      <c r="E1344" s="8"/>
      <c r="F1344" s="9"/>
      <c r="H1344" s="9"/>
      <c r="I1344" s="8"/>
      <c r="J1344" s="3"/>
      <c r="K1344" s="45"/>
      <c r="CU1344" s="3"/>
      <c r="CV1344" s="3"/>
      <c r="CW1344" s="3"/>
    </row>
    <row r="1345" spans="3:101" ht="39.75" customHeight="1" x14ac:dyDescent="0.25">
      <c r="C1345" s="8"/>
      <c r="D1345" s="9"/>
      <c r="E1345" s="8"/>
      <c r="F1345" s="9"/>
      <c r="H1345" s="9"/>
      <c r="I1345" s="8"/>
      <c r="J1345" s="3"/>
      <c r="K1345" s="45"/>
      <c r="CU1345" s="3"/>
      <c r="CV1345" s="3"/>
      <c r="CW1345" s="3"/>
    </row>
    <row r="1346" spans="3:101" ht="39.75" customHeight="1" x14ac:dyDescent="0.25">
      <c r="C1346" s="8"/>
      <c r="D1346" s="9"/>
      <c r="E1346" s="8"/>
      <c r="F1346" s="9"/>
      <c r="H1346" s="9"/>
      <c r="I1346" s="8"/>
      <c r="J1346" s="3"/>
      <c r="K1346" s="45"/>
      <c r="CU1346" s="3"/>
      <c r="CV1346" s="3"/>
      <c r="CW1346" s="3"/>
    </row>
    <row r="1347" spans="3:101" ht="39.75" customHeight="1" x14ac:dyDescent="0.25">
      <c r="C1347" s="8"/>
      <c r="D1347" s="9"/>
      <c r="E1347" s="8"/>
      <c r="F1347" s="9"/>
      <c r="H1347" s="9"/>
      <c r="I1347" s="8"/>
      <c r="J1347" s="3"/>
      <c r="K1347" s="45"/>
      <c r="CU1347" s="3"/>
      <c r="CV1347" s="3"/>
      <c r="CW1347" s="3"/>
    </row>
    <row r="1348" spans="3:101" ht="39.75" customHeight="1" x14ac:dyDescent="0.25">
      <c r="C1348" s="8"/>
      <c r="D1348" s="9"/>
      <c r="E1348" s="8"/>
      <c r="F1348" s="9"/>
      <c r="H1348" s="9"/>
      <c r="I1348" s="8"/>
      <c r="J1348" s="3"/>
      <c r="K1348" s="45"/>
      <c r="CU1348" s="3"/>
      <c r="CV1348" s="3"/>
      <c r="CW1348" s="3"/>
    </row>
    <row r="1349" spans="3:101" ht="39.75" customHeight="1" x14ac:dyDescent="0.25">
      <c r="C1349" s="8"/>
      <c r="D1349" s="9"/>
      <c r="E1349" s="8"/>
      <c r="F1349" s="9"/>
      <c r="H1349" s="9"/>
      <c r="I1349" s="8"/>
      <c r="J1349" s="3"/>
      <c r="K1349" s="45"/>
      <c r="CU1349" s="3"/>
      <c r="CV1349" s="3"/>
      <c r="CW1349" s="3"/>
    </row>
    <row r="1350" spans="3:101" ht="39.75" customHeight="1" x14ac:dyDescent="0.25">
      <c r="C1350" s="8"/>
      <c r="D1350" s="9"/>
      <c r="E1350" s="8"/>
      <c r="F1350" s="9"/>
      <c r="H1350" s="9"/>
      <c r="I1350" s="8"/>
      <c r="J1350" s="3"/>
      <c r="K1350" s="45"/>
      <c r="CU1350" s="3"/>
      <c r="CV1350" s="3"/>
      <c r="CW1350" s="3"/>
    </row>
    <row r="1351" spans="3:101" ht="39.75" customHeight="1" x14ac:dyDescent="0.25">
      <c r="C1351" s="8"/>
      <c r="D1351" s="9"/>
      <c r="E1351" s="8"/>
      <c r="F1351" s="9"/>
      <c r="H1351" s="9"/>
      <c r="I1351" s="8"/>
      <c r="J1351" s="3"/>
      <c r="K1351" s="45"/>
      <c r="CU1351" s="3"/>
      <c r="CV1351" s="3"/>
      <c r="CW1351" s="3"/>
    </row>
    <row r="1352" spans="3:101" ht="39.75" customHeight="1" x14ac:dyDescent="0.25">
      <c r="C1352" s="8"/>
      <c r="D1352" s="9"/>
      <c r="E1352" s="8"/>
      <c r="F1352" s="9"/>
      <c r="H1352" s="9"/>
      <c r="I1352" s="8"/>
      <c r="J1352" s="3"/>
      <c r="K1352" s="45"/>
      <c r="CU1352" s="3"/>
      <c r="CV1352" s="3"/>
      <c r="CW1352" s="3"/>
    </row>
    <row r="1353" spans="3:101" ht="39.75" customHeight="1" x14ac:dyDescent="0.25">
      <c r="C1353" s="8"/>
      <c r="D1353" s="9"/>
      <c r="E1353" s="8"/>
      <c r="F1353" s="9"/>
      <c r="H1353" s="9"/>
      <c r="I1353" s="8"/>
      <c r="J1353" s="3"/>
      <c r="K1353" s="45"/>
      <c r="CU1353" s="3"/>
      <c r="CV1353" s="3"/>
      <c r="CW1353" s="3"/>
    </row>
    <row r="1354" spans="3:101" ht="39.75" customHeight="1" x14ac:dyDescent="0.25">
      <c r="C1354" s="8"/>
      <c r="D1354" s="9"/>
      <c r="E1354" s="8"/>
      <c r="F1354" s="9"/>
      <c r="H1354" s="9"/>
      <c r="I1354" s="8"/>
      <c r="J1354" s="3"/>
      <c r="K1354" s="45"/>
      <c r="CU1354" s="3"/>
      <c r="CV1354" s="3"/>
      <c r="CW1354" s="3"/>
    </row>
    <row r="1355" spans="3:101" ht="39.75" customHeight="1" x14ac:dyDescent="0.25">
      <c r="C1355" s="8"/>
      <c r="D1355" s="9"/>
      <c r="E1355" s="8"/>
      <c r="F1355" s="9"/>
      <c r="H1355" s="9"/>
      <c r="I1355" s="8"/>
      <c r="J1355" s="3"/>
      <c r="K1355" s="45"/>
      <c r="CU1355" s="3"/>
      <c r="CV1355" s="3"/>
      <c r="CW1355" s="3"/>
    </row>
    <row r="1356" spans="3:101" ht="39.75" customHeight="1" x14ac:dyDescent="0.25">
      <c r="C1356" s="8"/>
      <c r="D1356" s="9"/>
      <c r="E1356" s="8"/>
      <c r="F1356" s="9"/>
      <c r="H1356" s="9"/>
      <c r="I1356" s="8"/>
      <c r="J1356" s="3"/>
      <c r="K1356" s="45"/>
      <c r="CU1356" s="3"/>
      <c r="CV1356" s="3"/>
      <c r="CW1356" s="3"/>
    </row>
    <row r="1357" spans="3:101" ht="39.75" customHeight="1" x14ac:dyDescent="0.25">
      <c r="C1357" s="8"/>
      <c r="D1357" s="9"/>
      <c r="E1357" s="8"/>
      <c r="F1357" s="9"/>
      <c r="H1357" s="9"/>
      <c r="I1357" s="8"/>
      <c r="J1357" s="3"/>
      <c r="K1357" s="45"/>
      <c r="CU1357" s="3"/>
      <c r="CV1357" s="3"/>
      <c r="CW1357" s="3"/>
    </row>
    <row r="1358" spans="3:101" ht="39.75" customHeight="1" x14ac:dyDescent="0.25">
      <c r="C1358" s="8"/>
      <c r="D1358" s="9"/>
      <c r="E1358" s="8"/>
      <c r="F1358" s="9"/>
      <c r="H1358" s="9"/>
      <c r="I1358" s="8"/>
      <c r="J1358" s="3"/>
      <c r="K1358" s="45"/>
      <c r="CU1358" s="3"/>
      <c r="CV1358" s="3"/>
      <c r="CW1358" s="3"/>
    </row>
    <row r="1359" spans="3:101" ht="39.75" customHeight="1" x14ac:dyDescent="0.25">
      <c r="C1359" s="8"/>
      <c r="D1359" s="9"/>
      <c r="E1359" s="8"/>
      <c r="F1359" s="9"/>
      <c r="H1359" s="9"/>
      <c r="I1359" s="8"/>
      <c r="J1359" s="3"/>
      <c r="K1359" s="45"/>
      <c r="CU1359" s="3"/>
      <c r="CV1359" s="3"/>
      <c r="CW1359" s="3"/>
    </row>
    <row r="1360" spans="3:101" ht="39.75" customHeight="1" x14ac:dyDescent="0.25">
      <c r="C1360" s="8"/>
      <c r="D1360" s="9"/>
      <c r="E1360" s="8"/>
      <c r="F1360" s="9"/>
      <c r="H1360" s="9"/>
      <c r="I1360" s="8"/>
      <c r="J1360" s="3"/>
      <c r="K1360" s="45"/>
      <c r="CU1360" s="3"/>
      <c r="CV1360" s="3"/>
      <c r="CW1360" s="3"/>
    </row>
    <row r="1361" spans="3:101" ht="39.75" customHeight="1" x14ac:dyDescent="0.25">
      <c r="C1361" s="8"/>
      <c r="D1361" s="9"/>
      <c r="E1361" s="8"/>
      <c r="F1361" s="9"/>
      <c r="H1361" s="9"/>
      <c r="I1361" s="8"/>
      <c r="J1361" s="3"/>
      <c r="K1361" s="45"/>
      <c r="CU1361" s="3"/>
      <c r="CV1361" s="3"/>
      <c r="CW1361" s="3"/>
    </row>
    <row r="1362" spans="3:101" ht="39.75" customHeight="1" x14ac:dyDescent="0.25">
      <c r="C1362" s="8"/>
      <c r="D1362" s="9"/>
      <c r="E1362" s="8"/>
      <c r="F1362" s="9"/>
      <c r="H1362" s="9"/>
      <c r="I1362" s="8"/>
      <c r="J1362" s="3"/>
      <c r="K1362" s="45"/>
      <c r="CU1362" s="3"/>
      <c r="CV1362" s="3"/>
      <c r="CW1362" s="3"/>
    </row>
    <row r="1363" spans="3:101" ht="39.75" customHeight="1" x14ac:dyDescent="0.25">
      <c r="C1363" s="8"/>
      <c r="D1363" s="9"/>
      <c r="E1363" s="8"/>
      <c r="F1363" s="9"/>
      <c r="H1363" s="9"/>
      <c r="I1363" s="8"/>
      <c r="J1363" s="3"/>
      <c r="K1363" s="45"/>
      <c r="CU1363" s="3"/>
      <c r="CV1363" s="3"/>
      <c r="CW1363" s="3"/>
    </row>
    <row r="1364" spans="3:101" ht="39.75" customHeight="1" x14ac:dyDescent="0.25">
      <c r="C1364" s="8"/>
      <c r="D1364" s="9"/>
      <c r="E1364" s="8"/>
      <c r="F1364" s="9"/>
      <c r="H1364" s="9"/>
      <c r="I1364" s="8"/>
      <c r="J1364" s="3"/>
      <c r="K1364" s="45"/>
      <c r="CU1364" s="3"/>
      <c r="CV1364" s="3"/>
      <c r="CW1364" s="3"/>
    </row>
    <row r="1365" spans="3:101" ht="39.75" customHeight="1" x14ac:dyDescent="0.25">
      <c r="C1365" s="8"/>
      <c r="D1365" s="9"/>
      <c r="E1365" s="8"/>
      <c r="F1365" s="9"/>
      <c r="H1365" s="9"/>
      <c r="I1365" s="8"/>
      <c r="J1365" s="3"/>
      <c r="K1365" s="45"/>
      <c r="CU1365" s="3"/>
      <c r="CV1365" s="3"/>
      <c r="CW1365" s="3"/>
    </row>
    <row r="1366" spans="3:101" ht="39.75" customHeight="1" x14ac:dyDescent="0.25">
      <c r="C1366" s="8"/>
      <c r="D1366" s="9"/>
      <c r="E1366" s="8"/>
      <c r="F1366" s="9"/>
      <c r="H1366" s="9"/>
      <c r="I1366" s="8"/>
      <c r="J1366" s="3"/>
      <c r="K1366" s="45"/>
      <c r="CU1366" s="3"/>
      <c r="CV1366" s="3"/>
      <c r="CW1366" s="3"/>
    </row>
    <row r="1367" spans="3:101" ht="39.75" customHeight="1" x14ac:dyDescent="0.25">
      <c r="C1367" s="8"/>
      <c r="D1367" s="9"/>
      <c r="E1367" s="8"/>
      <c r="F1367" s="9"/>
      <c r="H1367" s="9"/>
      <c r="I1367" s="8"/>
      <c r="J1367" s="3"/>
      <c r="K1367" s="45"/>
      <c r="CU1367" s="3"/>
      <c r="CV1367" s="3"/>
      <c r="CW1367" s="3"/>
    </row>
    <row r="1368" spans="3:101" ht="39.75" customHeight="1" x14ac:dyDescent="0.25">
      <c r="C1368" s="8"/>
      <c r="D1368" s="9"/>
      <c r="E1368" s="8"/>
      <c r="F1368" s="9"/>
      <c r="H1368" s="9"/>
      <c r="I1368" s="8"/>
      <c r="J1368" s="3"/>
      <c r="K1368" s="45"/>
      <c r="CU1368" s="3"/>
      <c r="CV1368" s="3"/>
      <c r="CW1368" s="3"/>
    </row>
    <row r="1369" spans="3:101" ht="39.75" customHeight="1" x14ac:dyDescent="0.25">
      <c r="C1369" s="8"/>
      <c r="D1369" s="9"/>
      <c r="E1369" s="8"/>
      <c r="F1369" s="9"/>
      <c r="H1369" s="9"/>
      <c r="I1369" s="8"/>
      <c r="J1369" s="3"/>
      <c r="K1369" s="45"/>
      <c r="CU1369" s="3"/>
      <c r="CV1369" s="3"/>
      <c r="CW1369" s="3"/>
    </row>
    <row r="1370" spans="3:101" ht="39.75" customHeight="1" x14ac:dyDescent="0.25">
      <c r="C1370" s="8"/>
      <c r="D1370" s="9"/>
      <c r="E1370" s="8"/>
      <c r="F1370" s="9"/>
      <c r="H1370" s="9"/>
      <c r="I1370" s="8"/>
      <c r="J1370" s="3"/>
      <c r="K1370" s="45"/>
      <c r="CU1370" s="3"/>
      <c r="CV1370" s="3"/>
      <c r="CW1370" s="3"/>
    </row>
    <row r="1371" spans="3:101" ht="39.75" customHeight="1" x14ac:dyDescent="0.25">
      <c r="C1371" s="8"/>
      <c r="D1371" s="9"/>
      <c r="E1371" s="8"/>
      <c r="F1371" s="9"/>
      <c r="H1371" s="9"/>
      <c r="I1371" s="8"/>
      <c r="J1371" s="3"/>
      <c r="K1371" s="45"/>
      <c r="CU1371" s="3"/>
      <c r="CV1371" s="3"/>
      <c r="CW1371" s="3"/>
    </row>
    <row r="1372" spans="3:101" ht="39.75" customHeight="1" x14ac:dyDescent="0.25">
      <c r="C1372" s="8"/>
      <c r="D1372" s="9"/>
      <c r="E1372" s="8"/>
      <c r="F1372" s="9"/>
      <c r="H1372" s="9"/>
      <c r="I1372" s="8"/>
      <c r="J1372" s="3"/>
      <c r="K1372" s="45"/>
      <c r="CU1372" s="3"/>
      <c r="CV1372" s="3"/>
      <c r="CW1372" s="3"/>
    </row>
    <row r="1373" spans="3:101" ht="39.75" customHeight="1" x14ac:dyDescent="0.25">
      <c r="C1373" s="8"/>
      <c r="D1373" s="9"/>
      <c r="E1373" s="8"/>
      <c r="F1373" s="9"/>
      <c r="H1373" s="9"/>
      <c r="I1373" s="8"/>
      <c r="J1373" s="3"/>
      <c r="K1373" s="45"/>
      <c r="CU1373" s="3"/>
      <c r="CV1373" s="3"/>
      <c r="CW1373" s="3"/>
    </row>
    <row r="1374" spans="3:101" ht="39.75" customHeight="1" x14ac:dyDescent="0.25">
      <c r="C1374" s="8"/>
      <c r="D1374" s="9"/>
      <c r="E1374" s="8"/>
      <c r="F1374" s="9"/>
      <c r="H1374" s="9"/>
      <c r="I1374" s="8"/>
      <c r="J1374" s="3"/>
      <c r="K1374" s="45"/>
      <c r="CU1374" s="3"/>
      <c r="CV1374" s="3"/>
      <c r="CW1374" s="3"/>
    </row>
    <row r="1375" spans="3:101" ht="39.75" customHeight="1" x14ac:dyDescent="0.25">
      <c r="C1375" s="8"/>
      <c r="D1375" s="9"/>
      <c r="E1375" s="8"/>
      <c r="F1375" s="9"/>
      <c r="H1375" s="9"/>
      <c r="I1375" s="8"/>
      <c r="J1375" s="3"/>
      <c r="K1375" s="45"/>
      <c r="CU1375" s="3"/>
      <c r="CV1375" s="3"/>
      <c r="CW1375" s="3"/>
    </row>
    <row r="1376" spans="3:101" ht="39.75" customHeight="1" x14ac:dyDescent="0.25">
      <c r="C1376" s="8"/>
      <c r="D1376" s="9"/>
      <c r="E1376" s="8"/>
      <c r="F1376" s="9"/>
      <c r="H1376" s="9"/>
      <c r="I1376" s="8"/>
      <c r="J1376" s="3"/>
      <c r="K1376" s="45"/>
      <c r="CU1376" s="3"/>
      <c r="CV1376" s="3"/>
      <c r="CW1376" s="3"/>
    </row>
    <row r="1377" spans="3:101" ht="39.75" customHeight="1" x14ac:dyDescent="0.25">
      <c r="C1377" s="8"/>
      <c r="D1377" s="9"/>
      <c r="E1377" s="8"/>
      <c r="F1377" s="9"/>
      <c r="H1377" s="9"/>
      <c r="I1377" s="8"/>
      <c r="J1377" s="3"/>
      <c r="K1377" s="45"/>
      <c r="CU1377" s="3"/>
      <c r="CV1377" s="3"/>
      <c r="CW1377" s="3"/>
    </row>
    <row r="1378" spans="3:101" ht="39.75" customHeight="1" x14ac:dyDescent="0.25">
      <c r="C1378" s="8"/>
      <c r="D1378" s="9"/>
      <c r="E1378" s="8"/>
      <c r="F1378" s="9"/>
      <c r="H1378" s="9"/>
      <c r="I1378" s="8"/>
      <c r="J1378" s="3"/>
      <c r="K1378" s="45"/>
      <c r="CU1378" s="3"/>
      <c r="CV1378" s="3"/>
      <c r="CW1378" s="3"/>
    </row>
    <row r="1379" spans="3:101" ht="39.75" customHeight="1" x14ac:dyDescent="0.25">
      <c r="C1379" s="8"/>
      <c r="D1379" s="9"/>
      <c r="E1379" s="8"/>
      <c r="F1379" s="9"/>
      <c r="H1379" s="9"/>
      <c r="I1379" s="8"/>
      <c r="J1379" s="3"/>
      <c r="K1379" s="45"/>
      <c r="CU1379" s="3"/>
      <c r="CV1379" s="3"/>
      <c r="CW1379" s="3"/>
    </row>
    <row r="1380" spans="3:101" ht="39.75" customHeight="1" x14ac:dyDescent="0.25">
      <c r="C1380" s="8"/>
      <c r="D1380" s="9"/>
      <c r="E1380" s="8"/>
      <c r="F1380" s="9"/>
      <c r="H1380" s="9"/>
      <c r="I1380" s="8"/>
      <c r="J1380" s="3"/>
      <c r="K1380" s="45"/>
      <c r="CU1380" s="3"/>
      <c r="CV1380" s="3"/>
      <c r="CW1380" s="3"/>
    </row>
    <row r="1381" spans="3:101" ht="39.75" customHeight="1" x14ac:dyDescent="0.25">
      <c r="C1381" s="8"/>
      <c r="D1381" s="9"/>
      <c r="E1381" s="8"/>
      <c r="F1381" s="9"/>
      <c r="H1381" s="9"/>
      <c r="I1381" s="8"/>
      <c r="J1381" s="3"/>
      <c r="K1381" s="45"/>
      <c r="CU1381" s="3"/>
      <c r="CV1381" s="3"/>
      <c r="CW1381" s="3"/>
    </row>
    <row r="1382" spans="3:101" ht="39.75" customHeight="1" x14ac:dyDescent="0.25">
      <c r="C1382" s="8"/>
      <c r="D1382" s="9"/>
      <c r="E1382" s="8"/>
      <c r="F1382" s="9"/>
      <c r="H1382" s="9"/>
      <c r="I1382" s="8"/>
      <c r="J1382" s="3"/>
      <c r="K1382" s="45"/>
      <c r="CU1382" s="3"/>
      <c r="CV1382" s="3"/>
      <c r="CW1382" s="3"/>
    </row>
    <row r="1383" spans="3:101" ht="39.75" customHeight="1" x14ac:dyDescent="0.25">
      <c r="C1383" s="8"/>
      <c r="D1383" s="9"/>
      <c r="E1383" s="8"/>
      <c r="F1383" s="9"/>
      <c r="H1383" s="9"/>
      <c r="I1383" s="8"/>
      <c r="J1383" s="3"/>
      <c r="K1383" s="45"/>
      <c r="CU1383" s="3"/>
      <c r="CV1383" s="3"/>
      <c r="CW1383" s="3"/>
    </row>
    <row r="1384" spans="3:101" ht="39.75" customHeight="1" x14ac:dyDescent="0.25">
      <c r="C1384" s="8"/>
      <c r="D1384" s="9"/>
      <c r="E1384" s="8"/>
      <c r="F1384" s="9"/>
      <c r="H1384" s="9"/>
      <c r="I1384" s="8"/>
      <c r="J1384" s="3"/>
      <c r="K1384" s="45"/>
      <c r="CU1384" s="3"/>
      <c r="CV1384" s="3"/>
      <c r="CW1384" s="3"/>
    </row>
    <row r="1385" spans="3:101" ht="39.75" customHeight="1" x14ac:dyDescent="0.25">
      <c r="C1385" s="8"/>
      <c r="D1385" s="9"/>
      <c r="E1385" s="8"/>
      <c r="F1385" s="9"/>
      <c r="H1385" s="9"/>
      <c r="I1385" s="8"/>
      <c r="J1385" s="3"/>
      <c r="K1385" s="45"/>
      <c r="CU1385" s="3"/>
      <c r="CV1385" s="3"/>
      <c r="CW1385" s="3"/>
    </row>
    <row r="1386" spans="3:101" ht="39.75" customHeight="1" x14ac:dyDescent="0.25">
      <c r="C1386" s="8"/>
      <c r="D1386" s="9"/>
      <c r="E1386" s="8"/>
      <c r="F1386" s="9"/>
      <c r="H1386" s="9"/>
      <c r="I1386" s="8"/>
      <c r="J1386" s="3"/>
      <c r="K1386" s="45"/>
      <c r="CU1386" s="3"/>
      <c r="CV1386" s="3"/>
      <c r="CW1386" s="3"/>
    </row>
    <row r="1387" spans="3:101" ht="39.75" customHeight="1" x14ac:dyDescent="0.25">
      <c r="C1387" s="8"/>
      <c r="D1387" s="9"/>
      <c r="E1387" s="8"/>
      <c r="F1387" s="9"/>
      <c r="H1387" s="9"/>
      <c r="I1387" s="8"/>
      <c r="J1387" s="3"/>
      <c r="K1387" s="45"/>
      <c r="CU1387" s="3"/>
      <c r="CV1387" s="3"/>
      <c r="CW1387" s="3"/>
    </row>
    <row r="1388" spans="3:101" ht="39.75" customHeight="1" x14ac:dyDescent="0.25">
      <c r="C1388" s="8"/>
      <c r="D1388" s="9"/>
      <c r="E1388" s="8"/>
      <c r="F1388" s="9"/>
      <c r="H1388" s="9"/>
      <c r="I1388" s="8"/>
      <c r="J1388" s="3"/>
      <c r="K1388" s="45"/>
      <c r="CU1388" s="3"/>
      <c r="CV1388" s="3"/>
      <c r="CW1388" s="3"/>
    </row>
    <row r="1389" spans="3:101" ht="39.75" customHeight="1" x14ac:dyDescent="0.25">
      <c r="C1389" s="8"/>
      <c r="D1389" s="9"/>
      <c r="E1389" s="8"/>
      <c r="F1389" s="9"/>
      <c r="H1389" s="9"/>
      <c r="I1389" s="8"/>
      <c r="J1389" s="3"/>
      <c r="K1389" s="45"/>
      <c r="CU1389" s="3"/>
      <c r="CV1389" s="3"/>
      <c r="CW1389" s="3"/>
    </row>
    <row r="1390" spans="3:101" ht="39.75" customHeight="1" x14ac:dyDescent="0.25">
      <c r="C1390" s="8"/>
      <c r="D1390" s="9"/>
      <c r="E1390" s="8"/>
      <c r="F1390" s="9"/>
      <c r="H1390" s="9"/>
      <c r="I1390" s="8"/>
      <c r="J1390" s="3"/>
      <c r="K1390" s="45"/>
      <c r="CU1390" s="3"/>
      <c r="CV1390" s="3"/>
      <c r="CW1390" s="3"/>
    </row>
    <row r="1391" spans="3:101" ht="39.75" customHeight="1" x14ac:dyDescent="0.25">
      <c r="C1391" s="8"/>
      <c r="D1391" s="9"/>
      <c r="E1391" s="8"/>
      <c r="F1391" s="9"/>
      <c r="H1391" s="9"/>
      <c r="I1391" s="8"/>
      <c r="J1391" s="3"/>
      <c r="K1391" s="45"/>
      <c r="CU1391" s="3"/>
      <c r="CV1391" s="3"/>
      <c r="CW1391" s="3"/>
    </row>
    <row r="1392" spans="3:101" ht="39.75" customHeight="1" x14ac:dyDescent="0.25">
      <c r="C1392" s="8"/>
      <c r="D1392" s="9"/>
      <c r="E1392" s="8"/>
      <c r="F1392" s="9"/>
      <c r="H1392" s="9"/>
      <c r="I1392" s="8"/>
      <c r="J1392" s="3"/>
      <c r="K1392" s="45"/>
      <c r="CU1392" s="3"/>
      <c r="CV1392" s="3"/>
      <c r="CW1392" s="3"/>
    </row>
    <row r="1393" spans="3:101" ht="39.75" customHeight="1" x14ac:dyDescent="0.25">
      <c r="C1393" s="8"/>
      <c r="D1393" s="9"/>
      <c r="E1393" s="8"/>
      <c r="F1393" s="9"/>
      <c r="H1393" s="9"/>
      <c r="I1393" s="8"/>
      <c r="J1393" s="3"/>
      <c r="K1393" s="45"/>
      <c r="CU1393" s="3"/>
      <c r="CV1393" s="3"/>
      <c r="CW1393" s="3"/>
    </row>
    <row r="1394" spans="3:101" ht="39.75" customHeight="1" x14ac:dyDescent="0.25">
      <c r="C1394" s="8"/>
      <c r="D1394" s="9"/>
      <c r="E1394" s="8"/>
      <c r="F1394" s="9"/>
      <c r="H1394" s="9"/>
      <c r="I1394" s="8"/>
      <c r="J1394" s="3"/>
      <c r="K1394" s="45"/>
      <c r="CU1394" s="3"/>
      <c r="CV1394" s="3"/>
      <c r="CW1394" s="3"/>
    </row>
    <row r="1395" spans="3:101" ht="39.75" customHeight="1" x14ac:dyDescent="0.25">
      <c r="C1395" s="8"/>
      <c r="D1395" s="9"/>
      <c r="E1395" s="8"/>
      <c r="F1395" s="9"/>
      <c r="H1395" s="9"/>
      <c r="I1395" s="8"/>
      <c r="J1395" s="3"/>
      <c r="K1395" s="45"/>
      <c r="CU1395" s="3"/>
      <c r="CV1395" s="3"/>
      <c r="CW1395" s="3"/>
    </row>
    <row r="1396" spans="3:101" ht="39.75" customHeight="1" x14ac:dyDescent="0.25">
      <c r="C1396" s="8"/>
      <c r="D1396" s="9"/>
      <c r="E1396" s="8"/>
      <c r="F1396" s="9"/>
      <c r="H1396" s="9"/>
      <c r="I1396" s="8"/>
      <c r="J1396" s="3"/>
      <c r="K1396" s="45"/>
      <c r="CU1396" s="3"/>
      <c r="CV1396" s="3"/>
      <c r="CW1396" s="3"/>
    </row>
    <row r="1397" spans="3:101" ht="39.75" customHeight="1" x14ac:dyDescent="0.25">
      <c r="C1397" s="8"/>
      <c r="D1397" s="9"/>
      <c r="E1397" s="8"/>
      <c r="F1397" s="9"/>
      <c r="H1397" s="9"/>
      <c r="I1397" s="8"/>
      <c r="J1397" s="3"/>
      <c r="K1397" s="45"/>
      <c r="CU1397" s="3"/>
      <c r="CV1397" s="3"/>
      <c r="CW1397" s="3"/>
    </row>
    <row r="1398" spans="3:101" ht="39.75" customHeight="1" x14ac:dyDescent="0.25">
      <c r="C1398" s="8"/>
      <c r="D1398" s="9"/>
      <c r="E1398" s="8"/>
      <c r="F1398" s="9"/>
      <c r="H1398" s="9"/>
      <c r="I1398" s="8"/>
      <c r="J1398" s="3"/>
      <c r="K1398" s="45"/>
      <c r="CU1398" s="3"/>
      <c r="CV1398" s="3"/>
      <c r="CW1398" s="3"/>
    </row>
    <row r="1399" spans="3:101" ht="39.75" customHeight="1" x14ac:dyDescent="0.25">
      <c r="C1399" s="8"/>
      <c r="D1399" s="9"/>
      <c r="E1399" s="8"/>
      <c r="F1399" s="9"/>
      <c r="H1399" s="9"/>
      <c r="I1399" s="8"/>
      <c r="J1399" s="3"/>
      <c r="K1399" s="45"/>
      <c r="CU1399" s="3"/>
      <c r="CV1399" s="3"/>
      <c r="CW1399" s="3"/>
    </row>
    <row r="1400" spans="3:101" ht="39.75" customHeight="1" x14ac:dyDescent="0.25">
      <c r="C1400" s="8"/>
      <c r="D1400" s="9"/>
      <c r="E1400" s="8"/>
      <c r="F1400" s="9"/>
      <c r="H1400" s="9"/>
      <c r="I1400" s="8"/>
      <c r="J1400" s="3"/>
      <c r="K1400" s="45"/>
      <c r="CU1400" s="3"/>
      <c r="CV1400" s="3"/>
      <c r="CW1400" s="3"/>
    </row>
    <row r="1401" spans="3:101" ht="39.75" customHeight="1" x14ac:dyDescent="0.25">
      <c r="C1401" s="8"/>
      <c r="D1401" s="9"/>
      <c r="E1401" s="8"/>
      <c r="F1401" s="9"/>
      <c r="H1401" s="9"/>
      <c r="I1401" s="8"/>
      <c r="J1401" s="3"/>
      <c r="K1401" s="45"/>
      <c r="CU1401" s="3"/>
      <c r="CV1401" s="3"/>
      <c r="CW1401" s="3"/>
    </row>
    <row r="1402" spans="3:101" ht="39.75" customHeight="1" x14ac:dyDescent="0.25">
      <c r="C1402" s="8"/>
      <c r="D1402" s="9"/>
      <c r="E1402" s="8"/>
      <c r="F1402" s="9"/>
      <c r="H1402" s="9"/>
      <c r="I1402" s="8"/>
      <c r="J1402" s="3"/>
      <c r="K1402" s="45"/>
      <c r="CU1402" s="3"/>
      <c r="CV1402" s="3"/>
      <c r="CW1402" s="3"/>
    </row>
    <row r="1403" spans="3:101" ht="39.75" customHeight="1" x14ac:dyDescent="0.25">
      <c r="C1403" s="8"/>
      <c r="D1403" s="9"/>
      <c r="E1403" s="8"/>
      <c r="F1403" s="9"/>
      <c r="H1403" s="9"/>
      <c r="I1403" s="8"/>
      <c r="J1403" s="3"/>
      <c r="K1403" s="45"/>
      <c r="CU1403" s="3"/>
      <c r="CV1403" s="3"/>
      <c r="CW1403" s="3"/>
    </row>
    <row r="1404" spans="3:101" ht="39.75" customHeight="1" x14ac:dyDescent="0.25">
      <c r="C1404" s="8"/>
      <c r="D1404" s="9"/>
      <c r="E1404" s="8"/>
      <c r="F1404" s="9"/>
      <c r="H1404" s="9"/>
      <c r="I1404" s="8"/>
      <c r="J1404" s="3"/>
      <c r="K1404" s="45"/>
      <c r="CU1404" s="3"/>
      <c r="CV1404" s="3"/>
      <c r="CW1404" s="3"/>
    </row>
    <row r="1405" spans="3:101" ht="39.75" customHeight="1" x14ac:dyDescent="0.25">
      <c r="C1405" s="8"/>
      <c r="D1405" s="9"/>
      <c r="E1405" s="8"/>
      <c r="F1405" s="9"/>
      <c r="H1405" s="9"/>
      <c r="I1405" s="8"/>
      <c r="J1405" s="3"/>
      <c r="K1405" s="45"/>
      <c r="CU1405" s="3"/>
      <c r="CV1405" s="3"/>
      <c r="CW1405" s="3"/>
    </row>
    <row r="1406" spans="3:101" ht="39.75" customHeight="1" x14ac:dyDescent="0.25">
      <c r="C1406" s="8"/>
      <c r="D1406" s="9"/>
      <c r="E1406" s="8"/>
      <c r="F1406" s="9"/>
      <c r="H1406" s="9"/>
      <c r="I1406" s="8"/>
      <c r="J1406" s="3"/>
      <c r="K1406" s="45"/>
      <c r="CU1406" s="3"/>
      <c r="CV1406" s="3"/>
      <c r="CW1406" s="3"/>
    </row>
    <row r="1407" spans="3:101" ht="39.75" customHeight="1" x14ac:dyDescent="0.25">
      <c r="C1407" s="8"/>
      <c r="D1407" s="9"/>
      <c r="E1407" s="8"/>
      <c r="F1407" s="9"/>
      <c r="H1407" s="9"/>
      <c r="I1407" s="8"/>
      <c r="J1407" s="3"/>
      <c r="K1407" s="45"/>
      <c r="CU1407" s="3"/>
      <c r="CV1407" s="3"/>
      <c r="CW1407" s="3"/>
    </row>
    <row r="1408" spans="3:101" ht="39.75" customHeight="1" x14ac:dyDescent="0.25">
      <c r="C1408" s="8"/>
      <c r="D1408" s="9"/>
      <c r="E1408" s="8"/>
      <c r="F1408" s="9"/>
      <c r="H1408" s="9"/>
      <c r="I1408" s="8"/>
      <c r="J1408" s="3"/>
      <c r="K1408" s="45"/>
      <c r="CU1408" s="3"/>
      <c r="CV1408" s="3"/>
      <c r="CW1408" s="3"/>
    </row>
    <row r="1409" spans="3:101" ht="39.75" customHeight="1" x14ac:dyDescent="0.25">
      <c r="C1409" s="8"/>
      <c r="D1409" s="9"/>
      <c r="E1409" s="8"/>
      <c r="F1409" s="9"/>
      <c r="H1409" s="9"/>
      <c r="I1409" s="8"/>
      <c r="J1409" s="3"/>
      <c r="K1409" s="45"/>
      <c r="CU1409" s="3"/>
      <c r="CV1409" s="3"/>
      <c r="CW1409" s="3"/>
    </row>
    <row r="1410" spans="3:101" ht="39.75" customHeight="1" x14ac:dyDescent="0.25">
      <c r="C1410" s="8"/>
      <c r="D1410" s="9"/>
      <c r="E1410" s="8"/>
      <c r="F1410" s="9"/>
      <c r="H1410" s="9"/>
      <c r="I1410" s="8"/>
      <c r="J1410" s="3"/>
      <c r="K1410" s="45"/>
      <c r="CU1410" s="3"/>
      <c r="CV1410" s="3"/>
      <c r="CW1410" s="3"/>
    </row>
    <row r="1411" spans="3:101" ht="39.75" customHeight="1" x14ac:dyDescent="0.25">
      <c r="C1411" s="8"/>
      <c r="D1411" s="9"/>
      <c r="E1411" s="8"/>
      <c r="F1411" s="9"/>
      <c r="H1411" s="9"/>
      <c r="I1411" s="8"/>
      <c r="J1411" s="3"/>
      <c r="K1411" s="45"/>
      <c r="CU1411" s="3"/>
      <c r="CV1411" s="3"/>
      <c r="CW1411" s="3"/>
    </row>
    <row r="1412" spans="3:101" ht="39.75" customHeight="1" x14ac:dyDescent="0.25">
      <c r="C1412" s="8"/>
      <c r="D1412" s="9"/>
      <c r="E1412" s="8"/>
      <c r="F1412" s="9"/>
      <c r="H1412" s="9"/>
      <c r="I1412" s="8"/>
      <c r="J1412" s="3"/>
      <c r="K1412" s="45"/>
      <c r="CU1412" s="3"/>
      <c r="CV1412" s="3"/>
      <c r="CW1412" s="3"/>
    </row>
    <row r="1413" spans="3:101" ht="39.75" customHeight="1" x14ac:dyDescent="0.25">
      <c r="C1413" s="8"/>
      <c r="D1413" s="9"/>
      <c r="E1413" s="8"/>
      <c r="F1413" s="9"/>
      <c r="H1413" s="9"/>
      <c r="I1413" s="8"/>
      <c r="J1413" s="3"/>
      <c r="K1413" s="45"/>
      <c r="CU1413" s="3"/>
      <c r="CV1413" s="3"/>
      <c r="CW1413" s="3"/>
    </row>
    <row r="1414" spans="3:101" ht="39.75" customHeight="1" x14ac:dyDescent="0.25">
      <c r="C1414" s="8"/>
      <c r="D1414" s="9"/>
      <c r="E1414" s="8"/>
      <c r="F1414" s="9"/>
      <c r="H1414" s="9"/>
      <c r="I1414" s="8"/>
      <c r="J1414" s="3"/>
      <c r="K1414" s="45"/>
      <c r="CU1414" s="3"/>
      <c r="CV1414" s="3"/>
      <c r="CW1414" s="3"/>
    </row>
    <row r="1415" spans="3:101" ht="39.75" customHeight="1" x14ac:dyDescent="0.25">
      <c r="C1415" s="8"/>
      <c r="D1415" s="9"/>
      <c r="E1415" s="8"/>
      <c r="F1415" s="9"/>
      <c r="H1415" s="9"/>
      <c r="I1415" s="8"/>
      <c r="J1415" s="3"/>
      <c r="K1415" s="45"/>
      <c r="CU1415" s="3"/>
      <c r="CV1415" s="3"/>
      <c r="CW1415" s="3"/>
    </row>
    <row r="1416" spans="3:101" ht="39.75" customHeight="1" x14ac:dyDescent="0.25">
      <c r="C1416" s="8"/>
      <c r="D1416" s="9"/>
      <c r="E1416" s="8"/>
      <c r="F1416" s="9"/>
      <c r="H1416" s="9"/>
      <c r="I1416" s="8"/>
      <c r="J1416" s="3"/>
      <c r="K1416" s="45"/>
      <c r="CU1416" s="3"/>
      <c r="CV1416" s="3"/>
      <c r="CW1416" s="3"/>
    </row>
    <row r="1417" spans="3:101" ht="39.75" customHeight="1" x14ac:dyDescent="0.25">
      <c r="C1417" s="8"/>
      <c r="D1417" s="9"/>
      <c r="E1417" s="8"/>
      <c r="F1417" s="9"/>
      <c r="H1417" s="9"/>
      <c r="I1417" s="8"/>
      <c r="J1417" s="3"/>
      <c r="K1417" s="45"/>
      <c r="CU1417" s="3"/>
      <c r="CV1417" s="3"/>
      <c r="CW1417" s="3"/>
    </row>
    <row r="1418" spans="3:101" ht="39.75" customHeight="1" x14ac:dyDescent="0.25">
      <c r="C1418" s="8"/>
      <c r="D1418" s="9"/>
      <c r="E1418" s="8"/>
      <c r="F1418" s="9"/>
      <c r="H1418" s="9"/>
      <c r="I1418" s="8"/>
      <c r="J1418" s="3"/>
      <c r="K1418" s="45"/>
      <c r="CU1418" s="3"/>
      <c r="CV1418" s="3"/>
      <c r="CW1418" s="3"/>
    </row>
    <row r="1419" spans="3:101" ht="39.75" customHeight="1" x14ac:dyDescent="0.25">
      <c r="C1419" s="8"/>
      <c r="D1419" s="9"/>
      <c r="E1419" s="8"/>
      <c r="F1419" s="9"/>
      <c r="H1419" s="9"/>
      <c r="I1419" s="8"/>
      <c r="J1419" s="3"/>
      <c r="K1419" s="45"/>
      <c r="CU1419" s="3"/>
      <c r="CV1419" s="3"/>
      <c r="CW1419" s="3"/>
    </row>
    <row r="1420" spans="3:101" ht="39.75" customHeight="1" x14ac:dyDescent="0.25">
      <c r="C1420" s="8"/>
      <c r="D1420" s="9"/>
      <c r="E1420" s="8"/>
      <c r="F1420" s="9"/>
      <c r="H1420" s="9"/>
      <c r="I1420" s="8"/>
      <c r="J1420" s="3"/>
      <c r="K1420" s="45"/>
      <c r="CU1420" s="3"/>
      <c r="CV1420" s="3"/>
      <c r="CW1420" s="3"/>
    </row>
    <row r="1421" spans="3:101" ht="39.75" customHeight="1" x14ac:dyDescent="0.25">
      <c r="C1421" s="8"/>
      <c r="D1421" s="9"/>
      <c r="E1421" s="8"/>
      <c r="F1421" s="9"/>
      <c r="H1421" s="9"/>
      <c r="I1421" s="8"/>
      <c r="J1421" s="3"/>
      <c r="K1421" s="45"/>
      <c r="CU1421" s="3"/>
      <c r="CV1421" s="3"/>
      <c r="CW1421" s="3"/>
    </row>
    <row r="1422" spans="3:101" ht="39.75" customHeight="1" x14ac:dyDescent="0.25">
      <c r="C1422" s="8"/>
      <c r="D1422" s="9"/>
      <c r="E1422" s="8"/>
      <c r="F1422" s="9"/>
      <c r="H1422" s="9"/>
      <c r="I1422" s="8"/>
      <c r="J1422" s="3"/>
      <c r="K1422" s="45"/>
      <c r="CU1422" s="3"/>
      <c r="CV1422" s="3"/>
      <c r="CW1422" s="3"/>
    </row>
    <row r="1423" spans="3:101" ht="39.75" customHeight="1" x14ac:dyDescent="0.25">
      <c r="C1423" s="8"/>
      <c r="D1423" s="9"/>
      <c r="E1423" s="8"/>
      <c r="F1423" s="9"/>
      <c r="H1423" s="9"/>
      <c r="I1423" s="8"/>
      <c r="J1423" s="3"/>
      <c r="K1423" s="45"/>
      <c r="CU1423" s="3"/>
      <c r="CV1423" s="3"/>
      <c r="CW1423" s="3"/>
    </row>
    <row r="1424" spans="3:101" ht="39.75" customHeight="1" x14ac:dyDescent="0.25">
      <c r="C1424" s="8"/>
      <c r="D1424" s="9"/>
      <c r="E1424" s="8"/>
      <c r="F1424" s="9"/>
      <c r="H1424" s="9"/>
      <c r="I1424" s="8"/>
      <c r="J1424" s="3"/>
      <c r="K1424" s="45"/>
      <c r="CU1424" s="3"/>
      <c r="CV1424" s="3"/>
      <c r="CW1424" s="3"/>
    </row>
    <row r="1425" spans="3:101" ht="39.75" customHeight="1" x14ac:dyDescent="0.25">
      <c r="C1425" s="8"/>
      <c r="D1425" s="9"/>
      <c r="E1425" s="8"/>
      <c r="F1425" s="9"/>
      <c r="H1425" s="9"/>
      <c r="I1425" s="8"/>
      <c r="J1425" s="3"/>
      <c r="K1425" s="45"/>
      <c r="CU1425" s="3"/>
      <c r="CV1425" s="3"/>
      <c r="CW1425" s="3"/>
    </row>
    <row r="1426" spans="3:101" ht="39.75" customHeight="1" x14ac:dyDescent="0.25">
      <c r="C1426" s="8"/>
      <c r="D1426" s="9"/>
      <c r="E1426" s="8"/>
      <c r="F1426" s="9"/>
      <c r="H1426" s="9"/>
      <c r="I1426" s="8"/>
      <c r="J1426" s="3"/>
      <c r="K1426" s="45"/>
      <c r="CU1426" s="3"/>
      <c r="CV1426" s="3"/>
      <c r="CW1426" s="3"/>
    </row>
    <row r="1427" spans="3:101" ht="39.75" customHeight="1" x14ac:dyDescent="0.25">
      <c r="C1427" s="8"/>
      <c r="D1427" s="9"/>
      <c r="E1427" s="8"/>
      <c r="F1427" s="9"/>
      <c r="H1427" s="9"/>
      <c r="I1427" s="8"/>
      <c r="J1427" s="3"/>
      <c r="K1427" s="45"/>
      <c r="CU1427" s="3"/>
      <c r="CV1427" s="3"/>
      <c r="CW1427" s="3"/>
    </row>
    <row r="1428" spans="3:101" ht="39.75" customHeight="1" x14ac:dyDescent="0.25">
      <c r="C1428" s="8"/>
      <c r="D1428" s="9"/>
      <c r="E1428" s="8"/>
      <c r="F1428" s="9"/>
      <c r="H1428" s="9"/>
      <c r="I1428" s="8"/>
      <c r="J1428" s="3"/>
      <c r="K1428" s="45"/>
      <c r="CU1428" s="3"/>
      <c r="CV1428" s="3"/>
      <c r="CW1428" s="3"/>
    </row>
    <row r="1429" spans="3:101" ht="39.75" customHeight="1" x14ac:dyDescent="0.25">
      <c r="C1429" s="8"/>
      <c r="D1429" s="9"/>
      <c r="E1429" s="8"/>
      <c r="F1429" s="9"/>
      <c r="H1429" s="9"/>
      <c r="I1429" s="8"/>
      <c r="J1429" s="3"/>
      <c r="K1429" s="45"/>
      <c r="CU1429" s="3"/>
      <c r="CV1429" s="3"/>
      <c r="CW1429" s="3"/>
    </row>
    <row r="1430" spans="3:101" ht="39.75" customHeight="1" x14ac:dyDescent="0.25">
      <c r="C1430" s="8"/>
      <c r="D1430" s="9"/>
      <c r="E1430" s="8"/>
      <c r="F1430" s="9"/>
      <c r="H1430" s="9"/>
      <c r="I1430" s="8"/>
      <c r="J1430" s="3"/>
      <c r="K1430" s="45"/>
      <c r="CU1430" s="3"/>
      <c r="CV1430" s="3"/>
      <c r="CW1430" s="3"/>
    </row>
    <row r="1431" spans="3:101" ht="39.75" customHeight="1" x14ac:dyDescent="0.25">
      <c r="C1431" s="8"/>
      <c r="D1431" s="9"/>
      <c r="E1431" s="8"/>
      <c r="F1431" s="9"/>
      <c r="H1431" s="9"/>
      <c r="I1431" s="8"/>
      <c r="J1431" s="3"/>
      <c r="K1431" s="45"/>
      <c r="CU1431" s="3"/>
      <c r="CV1431" s="3"/>
      <c r="CW1431" s="3"/>
    </row>
    <row r="1432" spans="3:101" ht="39.75" customHeight="1" x14ac:dyDescent="0.25">
      <c r="C1432" s="8"/>
      <c r="D1432" s="9"/>
      <c r="E1432" s="8"/>
      <c r="F1432" s="9"/>
      <c r="H1432" s="9"/>
      <c r="I1432" s="8"/>
      <c r="J1432" s="3"/>
      <c r="K1432" s="45"/>
      <c r="CU1432" s="3"/>
      <c r="CV1432" s="3"/>
      <c r="CW1432" s="3"/>
    </row>
    <row r="1433" spans="3:101" ht="39.75" customHeight="1" x14ac:dyDescent="0.25">
      <c r="C1433" s="8"/>
      <c r="D1433" s="9"/>
      <c r="E1433" s="8"/>
      <c r="F1433" s="9"/>
      <c r="H1433" s="9"/>
      <c r="I1433" s="8"/>
      <c r="J1433" s="3"/>
      <c r="K1433" s="45"/>
      <c r="CU1433" s="3"/>
      <c r="CV1433" s="3"/>
      <c r="CW1433" s="3"/>
    </row>
    <row r="1434" spans="3:101" ht="39.75" customHeight="1" x14ac:dyDescent="0.25">
      <c r="C1434" s="8"/>
      <c r="D1434" s="9"/>
      <c r="E1434" s="8"/>
      <c r="F1434" s="9"/>
      <c r="H1434" s="9"/>
      <c r="I1434" s="8"/>
      <c r="J1434" s="3"/>
      <c r="K1434" s="45"/>
      <c r="CU1434" s="3"/>
      <c r="CV1434" s="3"/>
      <c r="CW1434" s="3"/>
    </row>
    <row r="1435" spans="3:101" ht="39.75" customHeight="1" x14ac:dyDescent="0.25">
      <c r="C1435" s="8"/>
      <c r="D1435" s="9"/>
      <c r="E1435" s="8"/>
      <c r="F1435" s="9"/>
      <c r="H1435" s="9"/>
      <c r="I1435" s="8"/>
      <c r="J1435" s="3"/>
      <c r="K1435" s="45"/>
      <c r="CU1435" s="3"/>
      <c r="CV1435" s="3"/>
      <c r="CW1435" s="3"/>
    </row>
    <row r="1436" spans="3:101" ht="39.75" customHeight="1" x14ac:dyDescent="0.25">
      <c r="C1436" s="8"/>
      <c r="D1436" s="9"/>
      <c r="E1436" s="8"/>
      <c r="F1436" s="9"/>
      <c r="H1436" s="9"/>
      <c r="I1436" s="8"/>
      <c r="J1436" s="3"/>
      <c r="K1436" s="45"/>
      <c r="CU1436" s="3"/>
      <c r="CV1436" s="3"/>
      <c r="CW1436" s="3"/>
    </row>
    <row r="1437" spans="3:101" ht="39.75" customHeight="1" x14ac:dyDescent="0.25">
      <c r="C1437" s="8"/>
      <c r="D1437" s="9"/>
      <c r="E1437" s="8"/>
      <c r="F1437" s="9"/>
      <c r="H1437" s="9"/>
      <c r="I1437" s="8"/>
      <c r="J1437" s="3"/>
      <c r="K1437" s="45"/>
      <c r="CU1437" s="3"/>
      <c r="CV1437" s="3"/>
      <c r="CW1437" s="3"/>
    </row>
    <row r="1438" spans="3:101" ht="39.75" customHeight="1" x14ac:dyDescent="0.25">
      <c r="C1438" s="8"/>
      <c r="D1438" s="9"/>
      <c r="E1438" s="8"/>
      <c r="F1438" s="9"/>
      <c r="H1438" s="9"/>
      <c r="I1438" s="8"/>
      <c r="J1438" s="3"/>
      <c r="K1438" s="45"/>
      <c r="CU1438" s="3"/>
      <c r="CV1438" s="3"/>
      <c r="CW1438" s="3"/>
    </row>
    <row r="1439" spans="3:101" ht="39.75" customHeight="1" x14ac:dyDescent="0.25">
      <c r="C1439" s="8"/>
      <c r="D1439" s="9"/>
      <c r="E1439" s="8"/>
      <c r="F1439" s="9"/>
      <c r="H1439" s="9"/>
      <c r="I1439" s="8"/>
      <c r="J1439" s="3"/>
      <c r="K1439" s="45"/>
      <c r="CU1439" s="3"/>
      <c r="CV1439" s="3"/>
      <c r="CW1439" s="3"/>
    </row>
    <row r="1440" spans="3:101" ht="39.75" customHeight="1" x14ac:dyDescent="0.25">
      <c r="C1440" s="8"/>
      <c r="D1440" s="9"/>
      <c r="E1440" s="8"/>
      <c r="F1440" s="9"/>
      <c r="H1440" s="9"/>
      <c r="I1440" s="8"/>
      <c r="J1440" s="3"/>
      <c r="K1440" s="45"/>
      <c r="CU1440" s="3"/>
      <c r="CV1440" s="3"/>
      <c r="CW1440" s="3"/>
    </row>
    <row r="1441" spans="3:101" ht="39.75" customHeight="1" x14ac:dyDescent="0.25">
      <c r="C1441" s="8"/>
      <c r="D1441" s="9"/>
      <c r="E1441" s="8"/>
      <c r="F1441" s="9"/>
      <c r="H1441" s="9"/>
      <c r="I1441" s="8"/>
      <c r="J1441" s="3"/>
      <c r="K1441" s="45"/>
      <c r="CU1441" s="3"/>
      <c r="CV1441" s="3"/>
      <c r="CW1441" s="3"/>
    </row>
    <row r="1442" spans="3:101" ht="39.75" customHeight="1" x14ac:dyDescent="0.25">
      <c r="C1442" s="8"/>
      <c r="D1442" s="9"/>
      <c r="E1442" s="8"/>
      <c r="F1442" s="9"/>
      <c r="H1442" s="9"/>
      <c r="I1442" s="8"/>
      <c r="J1442" s="3"/>
      <c r="K1442" s="45"/>
      <c r="CU1442" s="3"/>
      <c r="CV1442" s="3"/>
      <c r="CW1442" s="3"/>
    </row>
    <row r="1443" spans="3:101" ht="39.75" customHeight="1" x14ac:dyDescent="0.25">
      <c r="C1443" s="8"/>
      <c r="D1443" s="9"/>
      <c r="E1443" s="8"/>
      <c r="F1443" s="9"/>
      <c r="H1443" s="9"/>
      <c r="I1443" s="8"/>
      <c r="J1443" s="3"/>
      <c r="K1443" s="45"/>
      <c r="CU1443" s="3"/>
      <c r="CV1443" s="3"/>
      <c r="CW1443" s="3"/>
    </row>
    <row r="1444" spans="3:101" ht="39.75" customHeight="1" x14ac:dyDescent="0.25">
      <c r="C1444" s="8"/>
      <c r="D1444" s="9"/>
      <c r="E1444" s="8"/>
      <c r="F1444" s="9"/>
      <c r="H1444" s="9"/>
      <c r="I1444" s="8"/>
      <c r="J1444" s="3"/>
      <c r="K1444" s="45"/>
      <c r="CU1444" s="3"/>
      <c r="CV1444" s="3"/>
      <c r="CW1444" s="3"/>
    </row>
    <row r="1445" spans="3:101" ht="39.75" customHeight="1" x14ac:dyDescent="0.25">
      <c r="C1445" s="8"/>
      <c r="D1445" s="9"/>
      <c r="E1445" s="8"/>
      <c r="F1445" s="9"/>
      <c r="H1445" s="9"/>
      <c r="I1445" s="8"/>
      <c r="J1445" s="3"/>
      <c r="K1445" s="45"/>
      <c r="CU1445" s="3"/>
      <c r="CV1445" s="3"/>
      <c r="CW1445" s="3"/>
    </row>
    <row r="1446" spans="3:101" ht="39.75" customHeight="1" x14ac:dyDescent="0.25">
      <c r="C1446" s="8"/>
      <c r="D1446" s="9"/>
      <c r="E1446" s="8"/>
      <c r="F1446" s="9"/>
      <c r="H1446" s="9"/>
      <c r="I1446" s="8"/>
      <c r="J1446" s="3"/>
      <c r="K1446" s="45"/>
      <c r="CU1446" s="3"/>
      <c r="CV1446" s="3"/>
      <c r="CW1446" s="3"/>
    </row>
    <row r="1447" spans="3:101" ht="39.75" customHeight="1" x14ac:dyDescent="0.25">
      <c r="C1447" s="8"/>
      <c r="D1447" s="9"/>
      <c r="E1447" s="8"/>
      <c r="F1447" s="9"/>
      <c r="H1447" s="9"/>
      <c r="I1447" s="8"/>
      <c r="J1447" s="3"/>
      <c r="K1447" s="45"/>
      <c r="CU1447" s="3"/>
      <c r="CV1447" s="3"/>
      <c r="CW1447" s="3"/>
    </row>
    <row r="1448" spans="3:101" ht="39.75" customHeight="1" x14ac:dyDescent="0.25">
      <c r="C1448" s="8"/>
      <c r="D1448" s="9"/>
      <c r="E1448" s="8"/>
      <c r="F1448" s="9"/>
      <c r="H1448" s="9"/>
      <c r="I1448" s="8"/>
      <c r="J1448" s="3"/>
      <c r="K1448" s="45"/>
      <c r="CU1448" s="3"/>
      <c r="CV1448" s="3"/>
      <c r="CW1448" s="3"/>
    </row>
    <row r="1449" spans="3:101" ht="39.75" customHeight="1" x14ac:dyDescent="0.25">
      <c r="C1449" s="8"/>
      <c r="D1449" s="9"/>
      <c r="E1449" s="8"/>
      <c r="F1449" s="9"/>
      <c r="H1449" s="9"/>
      <c r="I1449" s="8"/>
      <c r="J1449" s="3"/>
      <c r="K1449" s="45"/>
      <c r="CU1449" s="3"/>
      <c r="CV1449" s="3"/>
      <c r="CW1449" s="3"/>
    </row>
    <row r="1450" spans="3:101" ht="39.75" customHeight="1" x14ac:dyDescent="0.25">
      <c r="C1450" s="8"/>
      <c r="D1450" s="9"/>
      <c r="E1450" s="8"/>
      <c r="F1450" s="9"/>
      <c r="H1450" s="9"/>
      <c r="I1450" s="8"/>
      <c r="J1450" s="3"/>
      <c r="K1450" s="45"/>
      <c r="CU1450" s="3"/>
      <c r="CV1450" s="3"/>
      <c r="CW1450" s="3"/>
    </row>
    <row r="1451" spans="3:101" ht="39.75" customHeight="1" x14ac:dyDescent="0.25">
      <c r="C1451" s="8"/>
      <c r="D1451" s="9"/>
      <c r="E1451" s="8"/>
      <c r="F1451" s="9"/>
      <c r="H1451" s="9"/>
      <c r="I1451" s="8"/>
      <c r="J1451" s="3"/>
      <c r="K1451" s="45"/>
      <c r="CU1451" s="3"/>
      <c r="CV1451" s="3"/>
      <c r="CW1451" s="3"/>
    </row>
    <row r="1452" spans="3:101" ht="39.75" customHeight="1" x14ac:dyDescent="0.25">
      <c r="C1452" s="8"/>
      <c r="D1452" s="9"/>
      <c r="E1452" s="8"/>
      <c r="F1452" s="9"/>
      <c r="H1452" s="9"/>
      <c r="I1452" s="8"/>
      <c r="J1452" s="3"/>
      <c r="K1452" s="45"/>
      <c r="CU1452" s="3"/>
      <c r="CV1452" s="3"/>
      <c r="CW1452" s="3"/>
    </row>
    <row r="1453" spans="3:101" ht="39.75" customHeight="1" x14ac:dyDescent="0.25">
      <c r="C1453" s="8"/>
      <c r="D1453" s="9"/>
      <c r="E1453" s="8"/>
      <c r="F1453" s="9"/>
      <c r="H1453" s="9"/>
      <c r="I1453" s="8"/>
      <c r="J1453" s="3"/>
      <c r="K1453" s="45"/>
      <c r="CU1453" s="3"/>
      <c r="CV1453" s="3"/>
      <c r="CW1453" s="3"/>
    </row>
    <row r="1454" spans="3:101" ht="39.75" customHeight="1" x14ac:dyDescent="0.25">
      <c r="C1454" s="8"/>
      <c r="D1454" s="9"/>
      <c r="E1454" s="8"/>
      <c r="F1454" s="9"/>
      <c r="H1454" s="9"/>
      <c r="I1454" s="8"/>
      <c r="J1454" s="3"/>
      <c r="K1454" s="45"/>
      <c r="CU1454" s="3"/>
      <c r="CV1454" s="3"/>
      <c r="CW1454" s="3"/>
    </row>
    <row r="1455" spans="3:101" ht="39.75" customHeight="1" x14ac:dyDescent="0.25">
      <c r="C1455" s="8"/>
      <c r="D1455" s="9"/>
      <c r="E1455" s="8"/>
      <c r="F1455" s="9"/>
      <c r="H1455" s="9"/>
      <c r="I1455" s="8"/>
      <c r="J1455" s="3"/>
      <c r="K1455" s="45"/>
      <c r="CU1455" s="3"/>
      <c r="CV1455" s="3"/>
      <c r="CW1455" s="3"/>
    </row>
    <row r="1456" spans="3:101" ht="39.75" customHeight="1" x14ac:dyDescent="0.25">
      <c r="C1456" s="8"/>
      <c r="D1456" s="9"/>
      <c r="E1456" s="8"/>
      <c r="F1456" s="9"/>
      <c r="H1456" s="9"/>
      <c r="I1456" s="8"/>
      <c r="J1456" s="3"/>
      <c r="K1456" s="45"/>
      <c r="CU1456" s="3"/>
      <c r="CV1456" s="3"/>
      <c r="CW1456" s="3"/>
    </row>
    <row r="1457" spans="3:101" ht="39.75" customHeight="1" x14ac:dyDescent="0.25">
      <c r="C1457" s="8"/>
      <c r="D1457" s="9"/>
      <c r="E1457" s="8"/>
      <c r="F1457" s="9"/>
      <c r="H1457" s="9"/>
      <c r="I1457" s="8"/>
      <c r="J1457" s="3"/>
      <c r="K1457" s="45"/>
      <c r="CU1457" s="3"/>
      <c r="CV1457" s="3"/>
      <c r="CW1457" s="3"/>
    </row>
    <row r="1458" spans="3:101" ht="39.75" customHeight="1" x14ac:dyDescent="0.25">
      <c r="C1458" s="8"/>
      <c r="D1458" s="9"/>
      <c r="E1458" s="8"/>
      <c r="F1458" s="9"/>
      <c r="H1458" s="9"/>
      <c r="I1458" s="8"/>
      <c r="J1458" s="3"/>
      <c r="K1458" s="45"/>
      <c r="CU1458" s="3"/>
      <c r="CV1458" s="3"/>
      <c r="CW1458" s="3"/>
    </row>
    <row r="1459" spans="3:101" ht="39.75" customHeight="1" x14ac:dyDescent="0.25">
      <c r="C1459" s="8"/>
      <c r="D1459" s="9"/>
      <c r="E1459" s="8"/>
      <c r="F1459" s="9"/>
      <c r="H1459" s="9"/>
      <c r="I1459" s="8"/>
      <c r="J1459" s="3"/>
      <c r="K1459" s="45"/>
      <c r="CU1459" s="3"/>
      <c r="CV1459" s="3"/>
      <c r="CW1459" s="3"/>
    </row>
    <row r="1460" spans="3:101" ht="39.75" customHeight="1" x14ac:dyDescent="0.25">
      <c r="C1460" s="8"/>
      <c r="D1460" s="9"/>
      <c r="E1460" s="8"/>
      <c r="F1460" s="9"/>
      <c r="H1460" s="9"/>
      <c r="I1460" s="8"/>
      <c r="J1460" s="3"/>
      <c r="K1460" s="45"/>
      <c r="CU1460" s="3"/>
      <c r="CV1460" s="3"/>
      <c r="CW1460" s="3"/>
    </row>
    <row r="1461" spans="3:101" ht="39.75" customHeight="1" x14ac:dyDescent="0.25">
      <c r="C1461" s="8"/>
      <c r="D1461" s="9"/>
      <c r="E1461" s="8"/>
      <c r="F1461" s="9"/>
      <c r="H1461" s="9"/>
      <c r="I1461" s="8"/>
      <c r="J1461" s="3"/>
      <c r="K1461" s="45"/>
      <c r="CU1461" s="3"/>
      <c r="CV1461" s="3"/>
      <c r="CW1461" s="3"/>
    </row>
    <row r="1462" spans="3:101" ht="39.75" customHeight="1" x14ac:dyDescent="0.25">
      <c r="C1462" s="8"/>
      <c r="D1462" s="9"/>
      <c r="E1462" s="8"/>
      <c r="F1462" s="9"/>
      <c r="H1462" s="9"/>
      <c r="I1462" s="8"/>
      <c r="J1462" s="3"/>
      <c r="K1462" s="45"/>
      <c r="CU1462" s="3"/>
      <c r="CV1462" s="3"/>
      <c r="CW1462" s="3"/>
    </row>
    <row r="1463" spans="3:101" ht="39.75" customHeight="1" x14ac:dyDescent="0.25">
      <c r="C1463" s="8"/>
      <c r="D1463" s="9"/>
      <c r="E1463" s="8"/>
      <c r="F1463" s="9"/>
      <c r="H1463" s="9"/>
      <c r="I1463" s="8"/>
      <c r="J1463" s="3"/>
      <c r="K1463" s="45"/>
      <c r="CU1463" s="3"/>
      <c r="CV1463" s="3"/>
      <c r="CW1463" s="3"/>
    </row>
    <row r="1464" spans="3:101" ht="39.75" customHeight="1" x14ac:dyDescent="0.25">
      <c r="C1464" s="8"/>
      <c r="D1464" s="9"/>
      <c r="E1464" s="8"/>
      <c r="F1464" s="9"/>
      <c r="H1464" s="9"/>
      <c r="I1464" s="8"/>
      <c r="J1464" s="3"/>
      <c r="K1464" s="45"/>
      <c r="CU1464" s="3"/>
      <c r="CV1464" s="3"/>
      <c r="CW1464" s="3"/>
    </row>
    <row r="1465" spans="3:101" ht="39.75" customHeight="1" x14ac:dyDescent="0.25">
      <c r="C1465" s="8"/>
      <c r="D1465" s="9"/>
      <c r="E1465" s="8"/>
      <c r="F1465" s="9"/>
      <c r="H1465" s="9"/>
      <c r="I1465" s="8"/>
      <c r="J1465" s="3"/>
      <c r="K1465" s="45"/>
      <c r="CU1465" s="3"/>
      <c r="CV1465" s="3"/>
      <c r="CW1465" s="3"/>
    </row>
    <row r="1466" spans="3:101" ht="39.75" customHeight="1" x14ac:dyDescent="0.25">
      <c r="C1466" s="8"/>
      <c r="D1466" s="9"/>
      <c r="E1466" s="8"/>
      <c r="F1466" s="9"/>
      <c r="H1466" s="9"/>
      <c r="I1466" s="8"/>
      <c r="J1466" s="3"/>
      <c r="K1466" s="45"/>
      <c r="CU1466" s="3"/>
      <c r="CV1466" s="3"/>
      <c r="CW1466" s="3"/>
    </row>
    <row r="1467" spans="3:101" ht="39.75" customHeight="1" x14ac:dyDescent="0.25">
      <c r="C1467" s="8"/>
      <c r="D1467" s="9"/>
      <c r="E1467" s="8"/>
      <c r="F1467" s="9"/>
      <c r="H1467" s="9"/>
      <c r="I1467" s="8"/>
      <c r="J1467" s="3"/>
      <c r="K1467" s="45"/>
      <c r="CU1467" s="3"/>
      <c r="CV1467" s="3"/>
      <c r="CW1467" s="3"/>
    </row>
    <row r="1468" spans="3:101" ht="39.75" customHeight="1" x14ac:dyDescent="0.25">
      <c r="C1468" s="8"/>
      <c r="D1468" s="9"/>
      <c r="E1468" s="8"/>
      <c r="F1468" s="9"/>
      <c r="H1468" s="9"/>
      <c r="I1468" s="8"/>
      <c r="J1468" s="3"/>
      <c r="K1468" s="45"/>
      <c r="CU1468" s="3"/>
      <c r="CV1468" s="3"/>
      <c r="CW1468" s="3"/>
    </row>
    <row r="1469" spans="3:101" ht="39.75" customHeight="1" x14ac:dyDescent="0.25">
      <c r="C1469" s="8"/>
      <c r="D1469" s="9"/>
      <c r="E1469" s="8"/>
      <c r="F1469" s="9"/>
      <c r="H1469" s="9"/>
      <c r="I1469" s="8"/>
      <c r="J1469" s="3"/>
      <c r="K1469" s="45"/>
      <c r="CU1469" s="3"/>
      <c r="CV1469" s="3"/>
      <c r="CW1469" s="3"/>
    </row>
    <row r="1470" spans="3:101" ht="39.75" customHeight="1" x14ac:dyDescent="0.25">
      <c r="C1470" s="8"/>
      <c r="D1470" s="9"/>
      <c r="E1470" s="8"/>
      <c r="F1470" s="9"/>
      <c r="H1470" s="9"/>
      <c r="I1470" s="8"/>
      <c r="J1470" s="3"/>
      <c r="K1470" s="45"/>
      <c r="CU1470" s="3"/>
      <c r="CV1470" s="3"/>
      <c r="CW1470" s="3"/>
    </row>
    <row r="1471" spans="3:101" ht="39.75" customHeight="1" x14ac:dyDescent="0.25">
      <c r="C1471" s="8"/>
      <c r="D1471" s="9"/>
      <c r="E1471" s="8"/>
      <c r="F1471" s="9"/>
      <c r="H1471" s="9"/>
      <c r="I1471" s="8"/>
      <c r="J1471" s="3"/>
      <c r="K1471" s="45"/>
      <c r="CU1471" s="3"/>
      <c r="CV1471" s="3"/>
      <c r="CW1471" s="3"/>
    </row>
    <row r="1472" spans="3:101" ht="39.75" customHeight="1" x14ac:dyDescent="0.25">
      <c r="C1472" s="8"/>
      <c r="D1472" s="9"/>
      <c r="E1472" s="8"/>
      <c r="F1472" s="9"/>
      <c r="H1472" s="9"/>
      <c r="I1472" s="8"/>
      <c r="J1472" s="3"/>
      <c r="K1472" s="45"/>
      <c r="CU1472" s="3"/>
      <c r="CV1472" s="3"/>
      <c r="CW1472" s="3"/>
    </row>
    <row r="1473" spans="3:101" ht="39.75" customHeight="1" x14ac:dyDescent="0.25">
      <c r="C1473" s="8"/>
      <c r="D1473" s="9"/>
      <c r="E1473" s="8"/>
      <c r="F1473" s="9"/>
      <c r="H1473" s="9"/>
      <c r="I1473" s="8"/>
      <c r="J1473" s="3"/>
      <c r="K1473" s="45"/>
      <c r="CU1473" s="3"/>
      <c r="CV1473" s="3"/>
      <c r="CW1473" s="3"/>
    </row>
    <row r="1474" spans="3:101" ht="39.75" customHeight="1" x14ac:dyDescent="0.25">
      <c r="C1474" s="8"/>
      <c r="D1474" s="9"/>
      <c r="E1474" s="8"/>
      <c r="F1474" s="9"/>
      <c r="H1474" s="9"/>
      <c r="I1474" s="8"/>
      <c r="J1474" s="3"/>
      <c r="K1474" s="45"/>
      <c r="CU1474" s="3"/>
      <c r="CV1474" s="3"/>
      <c r="CW1474" s="3"/>
    </row>
    <row r="1475" spans="3:101" ht="39.75" customHeight="1" x14ac:dyDescent="0.25">
      <c r="C1475" s="8"/>
      <c r="D1475" s="9"/>
      <c r="E1475" s="8"/>
      <c r="F1475" s="9"/>
      <c r="H1475" s="9"/>
      <c r="I1475" s="8"/>
      <c r="J1475" s="3"/>
      <c r="K1475" s="45"/>
      <c r="CU1475" s="3"/>
      <c r="CV1475" s="3"/>
      <c r="CW1475" s="3"/>
    </row>
    <row r="1476" spans="3:101" ht="39.75" customHeight="1" x14ac:dyDescent="0.25">
      <c r="C1476" s="8"/>
      <c r="D1476" s="9"/>
      <c r="E1476" s="8"/>
      <c r="F1476" s="9"/>
      <c r="H1476" s="9"/>
      <c r="I1476" s="8"/>
      <c r="J1476" s="3"/>
      <c r="K1476" s="45"/>
      <c r="CU1476" s="3"/>
      <c r="CV1476" s="3"/>
      <c r="CW1476" s="3"/>
    </row>
    <row r="1477" spans="3:101" ht="39.75" customHeight="1" x14ac:dyDescent="0.25">
      <c r="C1477" s="8"/>
      <c r="D1477" s="9"/>
      <c r="E1477" s="8"/>
      <c r="F1477" s="9"/>
      <c r="H1477" s="9"/>
      <c r="I1477" s="8"/>
      <c r="J1477" s="3"/>
      <c r="K1477" s="45"/>
      <c r="CU1477" s="3"/>
      <c r="CV1477" s="3"/>
      <c r="CW1477" s="3"/>
    </row>
    <row r="1478" spans="3:101" ht="39.75" customHeight="1" x14ac:dyDescent="0.25">
      <c r="C1478" s="8"/>
      <c r="D1478" s="9"/>
      <c r="E1478" s="8"/>
      <c r="F1478" s="9"/>
      <c r="H1478" s="9"/>
      <c r="I1478" s="8"/>
      <c r="J1478" s="3"/>
      <c r="K1478" s="45"/>
      <c r="CU1478" s="3"/>
      <c r="CV1478" s="3"/>
      <c r="CW1478" s="3"/>
    </row>
    <row r="1479" spans="3:101" ht="39.75" customHeight="1" x14ac:dyDescent="0.25">
      <c r="C1479" s="8"/>
      <c r="D1479" s="9"/>
      <c r="E1479" s="8"/>
      <c r="F1479" s="9"/>
      <c r="H1479" s="9"/>
      <c r="I1479" s="8"/>
      <c r="J1479" s="3"/>
      <c r="K1479" s="45"/>
      <c r="CU1479" s="3"/>
      <c r="CV1479" s="3"/>
      <c r="CW1479" s="3"/>
    </row>
    <row r="1480" spans="3:101" ht="39.75" customHeight="1" x14ac:dyDescent="0.25">
      <c r="C1480" s="8"/>
      <c r="D1480" s="9"/>
      <c r="E1480" s="8"/>
      <c r="F1480" s="9"/>
      <c r="H1480" s="9"/>
      <c r="I1480" s="8"/>
      <c r="J1480" s="3"/>
      <c r="K1480" s="45"/>
      <c r="CU1480" s="3"/>
      <c r="CV1480" s="3"/>
      <c r="CW1480" s="3"/>
    </row>
    <row r="1481" spans="3:101" ht="39.75" customHeight="1" x14ac:dyDescent="0.25">
      <c r="C1481" s="8"/>
      <c r="D1481" s="9"/>
      <c r="E1481" s="8"/>
      <c r="F1481" s="9"/>
      <c r="H1481" s="9"/>
      <c r="I1481" s="8"/>
      <c r="J1481" s="3"/>
      <c r="K1481" s="45"/>
      <c r="CU1481" s="3"/>
      <c r="CV1481" s="3"/>
      <c r="CW1481" s="3"/>
    </row>
    <row r="1482" spans="3:101" ht="39.75" customHeight="1" x14ac:dyDescent="0.25">
      <c r="C1482" s="8"/>
      <c r="D1482" s="9"/>
      <c r="E1482" s="8"/>
      <c r="F1482" s="9"/>
      <c r="H1482" s="9"/>
      <c r="I1482" s="8"/>
      <c r="J1482" s="3"/>
      <c r="K1482" s="45"/>
      <c r="CU1482" s="3"/>
      <c r="CV1482" s="3"/>
      <c r="CW1482" s="3"/>
    </row>
    <row r="1483" spans="3:101" ht="39.75" customHeight="1" x14ac:dyDescent="0.25">
      <c r="C1483" s="8"/>
      <c r="D1483" s="9"/>
      <c r="E1483" s="8"/>
      <c r="F1483" s="9"/>
      <c r="H1483" s="9"/>
      <c r="I1483" s="8"/>
      <c r="J1483" s="3"/>
      <c r="K1483" s="45"/>
      <c r="CU1483" s="3"/>
      <c r="CV1483" s="3"/>
      <c r="CW1483" s="3"/>
    </row>
    <row r="1484" spans="3:101" ht="39.75" customHeight="1" x14ac:dyDescent="0.25">
      <c r="C1484" s="8"/>
      <c r="D1484" s="9"/>
      <c r="E1484" s="8"/>
      <c r="F1484" s="9"/>
      <c r="H1484" s="9"/>
      <c r="I1484" s="8"/>
      <c r="J1484" s="3"/>
      <c r="K1484" s="45"/>
      <c r="CU1484" s="3"/>
      <c r="CV1484" s="3"/>
      <c r="CW1484" s="3"/>
    </row>
    <row r="1485" spans="3:101" ht="39.75" customHeight="1" x14ac:dyDescent="0.25">
      <c r="C1485" s="8"/>
      <c r="D1485" s="9"/>
      <c r="E1485" s="8"/>
      <c r="F1485" s="9"/>
      <c r="H1485" s="9"/>
      <c r="I1485" s="8"/>
      <c r="J1485" s="3"/>
      <c r="K1485" s="45"/>
      <c r="CU1485" s="3"/>
      <c r="CV1485" s="3"/>
      <c r="CW1485" s="3"/>
    </row>
    <row r="1486" spans="3:101" ht="39.75" customHeight="1" x14ac:dyDescent="0.25">
      <c r="C1486" s="8"/>
      <c r="D1486" s="9"/>
      <c r="E1486" s="8"/>
      <c r="F1486" s="9"/>
      <c r="H1486" s="9"/>
      <c r="I1486" s="8"/>
      <c r="J1486" s="3"/>
      <c r="K1486" s="45"/>
      <c r="CU1486" s="3"/>
      <c r="CV1486" s="3"/>
      <c r="CW1486" s="3"/>
    </row>
    <row r="1487" spans="3:101" ht="39.75" customHeight="1" x14ac:dyDescent="0.25">
      <c r="C1487" s="8"/>
      <c r="D1487" s="9"/>
      <c r="E1487" s="8"/>
      <c r="F1487" s="9"/>
      <c r="H1487" s="9"/>
      <c r="I1487" s="8"/>
      <c r="J1487" s="3"/>
      <c r="K1487" s="45"/>
      <c r="CU1487" s="3"/>
      <c r="CV1487" s="3"/>
      <c r="CW1487" s="3"/>
    </row>
    <row r="1488" spans="3:101" ht="39.75" customHeight="1" x14ac:dyDescent="0.25">
      <c r="C1488" s="8"/>
      <c r="D1488" s="9"/>
      <c r="E1488" s="8"/>
      <c r="F1488" s="9"/>
      <c r="H1488" s="9"/>
      <c r="I1488" s="8"/>
      <c r="J1488" s="3"/>
      <c r="K1488" s="45"/>
      <c r="CU1488" s="3"/>
      <c r="CV1488" s="3"/>
      <c r="CW1488" s="3"/>
    </row>
    <row r="1489" spans="3:101" ht="39.75" customHeight="1" x14ac:dyDescent="0.25">
      <c r="C1489" s="8"/>
      <c r="D1489" s="9"/>
      <c r="E1489" s="8"/>
      <c r="F1489" s="9"/>
      <c r="H1489" s="9"/>
      <c r="I1489" s="8"/>
      <c r="J1489" s="3"/>
      <c r="K1489" s="45"/>
      <c r="CU1489" s="3"/>
      <c r="CV1489" s="3"/>
      <c r="CW1489" s="3"/>
    </row>
    <row r="1490" spans="3:101" ht="39.75" customHeight="1" x14ac:dyDescent="0.25">
      <c r="C1490" s="8"/>
      <c r="D1490" s="9"/>
      <c r="E1490" s="8"/>
      <c r="F1490" s="9"/>
      <c r="H1490" s="9"/>
      <c r="I1490" s="8"/>
      <c r="J1490" s="3"/>
      <c r="K1490" s="45"/>
      <c r="CU1490" s="3"/>
      <c r="CV1490" s="3"/>
      <c r="CW1490" s="3"/>
    </row>
    <row r="1491" spans="3:101" ht="39.75" customHeight="1" x14ac:dyDescent="0.25">
      <c r="C1491" s="8"/>
      <c r="D1491" s="9"/>
      <c r="E1491" s="8"/>
      <c r="F1491" s="9"/>
      <c r="H1491" s="9"/>
      <c r="I1491" s="8"/>
      <c r="J1491" s="3"/>
      <c r="K1491" s="45"/>
      <c r="CU1491" s="3"/>
      <c r="CV1491" s="3"/>
      <c r="CW1491" s="3"/>
    </row>
    <row r="1492" spans="3:101" ht="39.75" customHeight="1" x14ac:dyDescent="0.25">
      <c r="C1492" s="8"/>
      <c r="D1492" s="9"/>
      <c r="E1492" s="8"/>
      <c r="F1492" s="9"/>
      <c r="H1492" s="9"/>
      <c r="I1492" s="8"/>
      <c r="J1492" s="3"/>
      <c r="K1492" s="45"/>
      <c r="CU1492" s="3"/>
      <c r="CV1492" s="3"/>
      <c r="CW1492" s="3"/>
    </row>
    <row r="1493" spans="3:101" ht="39.75" customHeight="1" x14ac:dyDescent="0.25">
      <c r="C1493" s="8"/>
      <c r="D1493" s="9"/>
      <c r="E1493" s="8"/>
      <c r="F1493" s="9"/>
      <c r="H1493" s="9"/>
      <c r="I1493" s="8"/>
      <c r="J1493" s="3"/>
      <c r="K1493" s="45"/>
      <c r="CU1493" s="3"/>
      <c r="CV1493" s="3"/>
      <c r="CW1493" s="3"/>
    </row>
    <row r="1494" spans="3:101" ht="39.75" customHeight="1" x14ac:dyDescent="0.25">
      <c r="C1494" s="8"/>
      <c r="D1494" s="9"/>
      <c r="E1494" s="8"/>
      <c r="F1494" s="9"/>
      <c r="H1494" s="9"/>
      <c r="I1494" s="8"/>
      <c r="J1494" s="3"/>
      <c r="K1494" s="45"/>
      <c r="CU1494" s="3"/>
      <c r="CV1494" s="3"/>
      <c r="CW1494" s="3"/>
    </row>
    <row r="1495" spans="3:101" ht="39.75" customHeight="1" x14ac:dyDescent="0.25">
      <c r="C1495" s="8"/>
      <c r="D1495" s="9"/>
      <c r="E1495" s="8"/>
      <c r="F1495" s="9"/>
      <c r="H1495" s="9"/>
      <c r="I1495" s="8"/>
      <c r="J1495" s="3"/>
      <c r="K1495" s="45"/>
      <c r="CU1495" s="3"/>
      <c r="CV1495" s="3"/>
      <c r="CW1495" s="3"/>
    </row>
    <row r="1496" spans="3:101" ht="39.75" customHeight="1" x14ac:dyDescent="0.25">
      <c r="C1496" s="8"/>
      <c r="D1496" s="9"/>
      <c r="E1496" s="8"/>
      <c r="F1496" s="9"/>
      <c r="H1496" s="9"/>
      <c r="I1496" s="8"/>
      <c r="J1496" s="3"/>
      <c r="K1496" s="45"/>
      <c r="CU1496" s="3"/>
      <c r="CV1496" s="3"/>
      <c r="CW1496" s="3"/>
    </row>
    <row r="1497" spans="3:101" ht="39.75" customHeight="1" x14ac:dyDescent="0.25">
      <c r="C1497" s="8"/>
      <c r="D1497" s="9"/>
      <c r="E1497" s="8"/>
      <c r="F1497" s="9"/>
      <c r="H1497" s="9"/>
      <c r="I1497" s="8"/>
      <c r="J1497" s="3"/>
      <c r="K1497" s="45"/>
      <c r="CU1497" s="3"/>
      <c r="CV1497" s="3"/>
      <c r="CW1497" s="3"/>
    </row>
    <row r="1498" spans="3:101" ht="39.75" customHeight="1" x14ac:dyDescent="0.25">
      <c r="C1498" s="8"/>
      <c r="D1498" s="9"/>
      <c r="E1498" s="8"/>
      <c r="F1498" s="9"/>
      <c r="H1498" s="9"/>
      <c r="I1498" s="8"/>
      <c r="J1498" s="3"/>
      <c r="K1498" s="45"/>
      <c r="CU1498" s="3"/>
      <c r="CV1498" s="3"/>
      <c r="CW1498" s="3"/>
    </row>
    <row r="1499" spans="3:101" ht="39.75" customHeight="1" x14ac:dyDescent="0.25">
      <c r="C1499" s="8"/>
      <c r="D1499" s="9"/>
      <c r="E1499" s="8"/>
      <c r="F1499" s="9"/>
      <c r="H1499" s="9"/>
      <c r="I1499" s="8"/>
      <c r="J1499" s="3"/>
      <c r="K1499" s="45"/>
      <c r="CU1499" s="3"/>
      <c r="CV1499" s="3"/>
      <c r="CW1499" s="3"/>
    </row>
    <row r="1500" spans="3:101" ht="39.75" customHeight="1" x14ac:dyDescent="0.25">
      <c r="C1500" s="8"/>
      <c r="D1500" s="9"/>
      <c r="E1500" s="8"/>
      <c r="F1500" s="9"/>
      <c r="H1500" s="9"/>
      <c r="I1500" s="8"/>
      <c r="J1500" s="3"/>
      <c r="K1500" s="45"/>
      <c r="CU1500" s="3"/>
      <c r="CV1500" s="3"/>
      <c r="CW1500" s="3"/>
    </row>
    <row r="1501" spans="3:101" ht="39.75" customHeight="1" x14ac:dyDescent="0.25">
      <c r="C1501" s="8"/>
      <c r="D1501" s="9"/>
      <c r="E1501" s="8"/>
      <c r="F1501" s="9"/>
      <c r="H1501" s="9"/>
      <c r="I1501" s="8"/>
      <c r="J1501" s="3"/>
      <c r="K1501" s="45"/>
      <c r="CU1501" s="3"/>
      <c r="CV1501" s="3"/>
      <c r="CW1501" s="3"/>
    </row>
    <row r="1502" spans="3:101" ht="39.75" customHeight="1" x14ac:dyDescent="0.25">
      <c r="C1502" s="8"/>
      <c r="D1502" s="9"/>
      <c r="E1502" s="8"/>
      <c r="F1502" s="9"/>
      <c r="H1502" s="9"/>
      <c r="I1502" s="8"/>
      <c r="J1502" s="3"/>
      <c r="K1502" s="45"/>
      <c r="CU1502" s="3"/>
      <c r="CV1502" s="3"/>
      <c r="CW1502" s="3"/>
    </row>
    <row r="1503" spans="3:101" ht="39.75" customHeight="1" x14ac:dyDescent="0.25">
      <c r="C1503" s="8"/>
      <c r="D1503" s="9"/>
      <c r="E1503" s="8"/>
      <c r="F1503" s="9"/>
      <c r="H1503" s="9"/>
      <c r="I1503" s="8"/>
      <c r="J1503" s="3"/>
      <c r="K1503" s="45"/>
      <c r="CU1503" s="3"/>
      <c r="CV1503" s="3"/>
      <c r="CW1503" s="3"/>
    </row>
    <row r="1504" spans="3:101" ht="39.75" customHeight="1" x14ac:dyDescent="0.25">
      <c r="C1504" s="8"/>
      <c r="D1504" s="9"/>
      <c r="E1504" s="8"/>
      <c r="F1504" s="9"/>
      <c r="H1504" s="9"/>
      <c r="I1504" s="8"/>
      <c r="J1504" s="3"/>
      <c r="K1504" s="45"/>
      <c r="CU1504" s="3"/>
      <c r="CV1504" s="3"/>
      <c r="CW1504" s="3"/>
    </row>
    <row r="1505" spans="3:101" ht="39.75" customHeight="1" x14ac:dyDescent="0.25">
      <c r="C1505" s="8"/>
      <c r="D1505" s="9"/>
      <c r="E1505" s="8"/>
      <c r="F1505" s="9"/>
      <c r="H1505" s="9"/>
      <c r="I1505" s="8"/>
      <c r="J1505" s="3"/>
      <c r="K1505" s="45"/>
      <c r="CU1505" s="3"/>
      <c r="CV1505" s="3"/>
      <c r="CW1505" s="3"/>
    </row>
    <row r="1506" spans="3:101" ht="39.75" customHeight="1" x14ac:dyDescent="0.25">
      <c r="C1506" s="8"/>
      <c r="D1506" s="9"/>
      <c r="E1506" s="8"/>
      <c r="F1506" s="9"/>
      <c r="H1506" s="9"/>
      <c r="I1506" s="8"/>
      <c r="J1506" s="3"/>
      <c r="K1506" s="45"/>
      <c r="CU1506" s="3"/>
      <c r="CV1506" s="3"/>
      <c r="CW1506" s="3"/>
    </row>
    <row r="1507" spans="3:101" ht="39.75" customHeight="1" x14ac:dyDescent="0.25">
      <c r="C1507" s="8"/>
      <c r="D1507" s="9"/>
      <c r="E1507" s="8"/>
      <c r="F1507" s="9"/>
      <c r="H1507" s="9"/>
      <c r="I1507" s="8"/>
      <c r="J1507" s="3"/>
      <c r="K1507" s="45"/>
      <c r="CU1507" s="3"/>
      <c r="CV1507" s="3"/>
      <c r="CW1507" s="3"/>
    </row>
    <row r="1508" spans="3:101" ht="39.75" customHeight="1" x14ac:dyDescent="0.25">
      <c r="C1508" s="8"/>
      <c r="D1508" s="9"/>
      <c r="E1508" s="8"/>
      <c r="F1508" s="9"/>
      <c r="H1508" s="9"/>
      <c r="I1508" s="8"/>
      <c r="J1508" s="3"/>
      <c r="K1508" s="45"/>
      <c r="CU1508" s="3"/>
      <c r="CV1508" s="3"/>
      <c r="CW1508" s="3"/>
    </row>
    <row r="1509" spans="3:101" ht="39.75" customHeight="1" x14ac:dyDescent="0.25">
      <c r="C1509" s="8"/>
      <c r="D1509" s="9"/>
      <c r="E1509" s="8"/>
      <c r="F1509" s="9"/>
      <c r="H1509" s="9"/>
      <c r="I1509" s="8"/>
      <c r="J1509" s="3"/>
      <c r="K1509" s="45"/>
      <c r="CU1509" s="3"/>
      <c r="CV1509" s="3"/>
      <c r="CW1509" s="3"/>
    </row>
    <row r="1510" spans="3:101" ht="39.75" customHeight="1" x14ac:dyDescent="0.25">
      <c r="C1510" s="8"/>
      <c r="D1510" s="9"/>
      <c r="E1510" s="8"/>
      <c r="F1510" s="9"/>
      <c r="H1510" s="9"/>
      <c r="I1510" s="8"/>
      <c r="J1510" s="3"/>
      <c r="K1510" s="45"/>
      <c r="CU1510" s="3"/>
      <c r="CV1510" s="3"/>
      <c r="CW1510" s="3"/>
    </row>
    <row r="1511" spans="3:101" ht="39.75" customHeight="1" x14ac:dyDescent="0.25">
      <c r="C1511" s="8"/>
      <c r="D1511" s="9"/>
      <c r="E1511" s="8"/>
      <c r="F1511" s="9"/>
      <c r="H1511" s="9"/>
      <c r="I1511" s="8"/>
      <c r="J1511" s="3"/>
      <c r="K1511" s="45"/>
      <c r="CU1511" s="3"/>
      <c r="CV1511" s="3"/>
      <c r="CW1511" s="3"/>
    </row>
    <row r="1512" spans="3:101" ht="39.75" customHeight="1" x14ac:dyDescent="0.25">
      <c r="C1512" s="8"/>
      <c r="D1512" s="9"/>
      <c r="E1512" s="8"/>
      <c r="F1512" s="9"/>
      <c r="H1512" s="9"/>
      <c r="I1512" s="8"/>
      <c r="J1512" s="3"/>
      <c r="K1512" s="45"/>
      <c r="CU1512" s="3"/>
      <c r="CV1512" s="3"/>
      <c r="CW1512" s="3"/>
    </row>
    <row r="1513" spans="3:101" ht="39.75" customHeight="1" x14ac:dyDescent="0.25">
      <c r="C1513" s="8"/>
      <c r="D1513" s="9"/>
      <c r="E1513" s="8"/>
      <c r="F1513" s="9"/>
      <c r="H1513" s="9"/>
      <c r="I1513" s="8"/>
      <c r="J1513" s="3"/>
      <c r="K1513" s="45"/>
      <c r="CU1513" s="3"/>
      <c r="CV1513" s="3"/>
      <c r="CW1513" s="3"/>
    </row>
    <row r="1514" spans="3:101" ht="39.75" customHeight="1" x14ac:dyDescent="0.25">
      <c r="C1514" s="8"/>
      <c r="D1514" s="9"/>
      <c r="E1514" s="8"/>
      <c r="F1514" s="9"/>
      <c r="H1514" s="9"/>
      <c r="I1514" s="8"/>
      <c r="J1514" s="3"/>
      <c r="K1514" s="45"/>
      <c r="CU1514" s="3"/>
      <c r="CV1514" s="3"/>
      <c r="CW1514" s="3"/>
    </row>
    <row r="1515" spans="3:101" ht="39.75" customHeight="1" x14ac:dyDescent="0.25">
      <c r="C1515" s="8"/>
      <c r="D1515" s="9"/>
      <c r="E1515" s="8"/>
      <c r="F1515" s="9"/>
      <c r="H1515" s="9"/>
      <c r="I1515" s="8"/>
      <c r="J1515" s="3"/>
      <c r="K1515" s="45"/>
      <c r="CU1515" s="3"/>
      <c r="CV1515" s="3"/>
      <c r="CW1515" s="3"/>
    </row>
    <row r="1516" spans="3:101" ht="39.75" customHeight="1" x14ac:dyDescent="0.25">
      <c r="C1516" s="8"/>
      <c r="D1516" s="9"/>
      <c r="E1516" s="8"/>
      <c r="F1516" s="9"/>
      <c r="H1516" s="9"/>
      <c r="I1516" s="8"/>
      <c r="J1516" s="3"/>
      <c r="K1516" s="45"/>
      <c r="CU1516" s="3"/>
      <c r="CV1516" s="3"/>
      <c r="CW1516" s="3"/>
    </row>
    <row r="1517" spans="3:101" ht="39.75" customHeight="1" x14ac:dyDescent="0.25">
      <c r="C1517" s="8"/>
      <c r="D1517" s="9"/>
      <c r="E1517" s="8"/>
      <c r="F1517" s="9"/>
      <c r="H1517" s="9"/>
      <c r="I1517" s="8"/>
      <c r="J1517" s="3"/>
      <c r="K1517" s="45"/>
      <c r="CU1517" s="3"/>
      <c r="CV1517" s="3"/>
      <c r="CW1517" s="3"/>
    </row>
    <row r="1518" spans="3:101" ht="39.75" customHeight="1" x14ac:dyDescent="0.25">
      <c r="C1518" s="8"/>
      <c r="D1518" s="9"/>
      <c r="E1518" s="8"/>
      <c r="F1518" s="9"/>
      <c r="H1518" s="9"/>
      <c r="I1518" s="8"/>
      <c r="J1518" s="3"/>
      <c r="K1518" s="45"/>
      <c r="CU1518" s="3"/>
      <c r="CV1518" s="3"/>
      <c r="CW1518" s="3"/>
    </row>
    <row r="1519" spans="3:101" ht="39.75" customHeight="1" x14ac:dyDescent="0.25">
      <c r="C1519" s="8"/>
      <c r="D1519" s="9"/>
      <c r="E1519" s="8"/>
      <c r="F1519" s="9"/>
      <c r="H1519" s="9"/>
      <c r="I1519" s="8"/>
      <c r="J1519" s="3"/>
      <c r="K1519" s="45"/>
      <c r="CU1519" s="3"/>
      <c r="CV1519" s="3"/>
      <c r="CW1519" s="3"/>
    </row>
    <row r="1520" spans="3:101" ht="39.75" customHeight="1" x14ac:dyDescent="0.25">
      <c r="C1520" s="8"/>
      <c r="D1520" s="9"/>
      <c r="E1520" s="8"/>
      <c r="F1520" s="9"/>
      <c r="H1520" s="9"/>
      <c r="I1520" s="8"/>
    </row>
    <row r="1521" spans="3:9" ht="39.75" customHeight="1" x14ac:dyDescent="0.25">
      <c r="C1521" s="8"/>
      <c r="D1521" s="9"/>
      <c r="E1521" s="8"/>
      <c r="F1521" s="9"/>
      <c r="H1521" s="9"/>
      <c r="I1521" s="8"/>
    </row>
    <row r="1522" spans="3:9" ht="39.75" customHeight="1" x14ac:dyDescent="0.25">
      <c r="C1522" s="8"/>
      <c r="D1522" s="9"/>
      <c r="E1522" s="8"/>
      <c r="F1522" s="9"/>
      <c r="H1522" s="9"/>
      <c r="I1522" s="8"/>
    </row>
    <row r="1523" spans="3:9" ht="39.75" customHeight="1" x14ac:dyDescent="0.25">
      <c r="C1523" s="8"/>
      <c r="D1523" s="9"/>
      <c r="E1523" s="8"/>
      <c r="F1523" s="9"/>
      <c r="H1523" s="9"/>
      <c r="I1523" s="8"/>
    </row>
    <row r="1524" spans="3:9" ht="39.75" customHeight="1" x14ac:dyDescent="0.25">
      <c r="C1524" s="2"/>
      <c r="E1524" s="2"/>
      <c r="I1524" s="2"/>
    </row>
    <row r="1525" spans="3:9" ht="39.75" customHeight="1" x14ac:dyDescent="0.25">
      <c r="C1525" s="2"/>
      <c r="E1525" s="2"/>
      <c r="I1525" s="2"/>
    </row>
    <row r="1526" spans="3:9" ht="39.75" customHeight="1" x14ac:dyDescent="0.25">
      <c r="C1526" s="2"/>
      <c r="E1526" s="2"/>
      <c r="I1526" s="2"/>
    </row>
    <row r="1527" spans="3:9" ht="39.75" customHeight="1" x14ac:dyDescent="0.25">
      <c r="C1527" s="2"/>
      <c r="E1527" s="2"/>
      <c r="I1527" s="2"/>
    </row>
    <row r="1528" spans="3:9" ht="39.75" customHeight="1" x14ac:dyDescent="0.25">
      <c r="C1528" s="2"/>
      <c r="E1528" s="2"/>
      <c r="I1528" s="2"/>
    </row>
    <row r="1529" spans="3:9" ht="39.75" customHeight="1" x14ac:dyDescent="0.25">
      <c r="C1529" s="2"/>
      <c r="E1529" s="2"/>
      <c r="I1529" s="2"/>
    </row>
    <row r="1530" spans="3:9" ht="39.75" customHeight="1" x14ac:dyDescent="0.25">
      <c r="C1530" s="2"/>
      <c r="E1530" s="2"/>
      <c r="I1530" s="2"/>
    </row>
    <row r="1531" spans="3:9" ht="39.75" customHeight="1" x14ac:dyDescent="0.25">
      <c r="C1531" s="2"/>
      <c r="E1531" s="2"/>
      <c r="I1531" s="2"/>
    </row>
    <row r="1532" spans="3:9" ht="39.75" customHeight="1" x14ac:dyDescent="0.25">
      <c r="C1532" s="2"/>
      <c r="E1532" s="2"/>
      <c r="I1532" s="2"/>
    </row>
    <row r="1533" spans="3:9" ht="39.75" customHeight="1" x14ac:dyDescent="0.25">
      <c r="C1533" s="2"/>
      <c r="E1533" s="2"/>
      <c r="I1533" s="2"/>
    </row>
    <row r="1534" spans="3:9" ht="39.75" customHeight="1" x14ac:dyDescent="0.25">
      <c r="C1534" s="2"/>
      <c r="E1534" s="2"/>
      <c r="I1534" s="2"/>
    </row>
    <row r="1535" spans="3:9" ht="39.75" customHeight="1" x14ac:dyDescent="0.25">
      <c r="C1535" s="2"/>
      <c r="E1535" s="2"/>
      <c r="I1535" s="2"/>
    </row>
    <row r="1536" spans="3:9" ht="39.75" customHeight="1" x14ac:dyDescent="0.25">
      <c r="C1536" s="2"/>
      <c r="E1536" s="2"/>
      <c r="I1536" s="2"/>
    </row>
    <row r="1537" spans="3:9" ht="39.75" customHeight="1" x14ac:dyDescent="0.25">
      <c r="C1537" s="2"/>
      <c r="E1537" s="2"/>
      <c r="I1537" s="2"/>
    </row>
    <row r="1538" spans="3:9" ht="39.75" customHeight="1" x14ac:dyDescent="0.25">
      <c r="C1538" s="2"/>
      <c r="E1538" s="2"/>
      <c r="I1538" s="2"/>
    </row>
    <row r="1539" spans="3:9" ht="39.75" customHeight="1" x14ac:dyDescent="0.25">
      <c r="C1539" s="2"/>
      <c r="E1539" s="2"/>
      <c r="I1539" s="2"/>
    </row>
    <row r="1540" spans="3:9" ht="39.75" customHeight="1" x14ac:dyDescent="0.25">
      <c r="C1540" s="2"/>
      <c r="E1540" s="2"/>
      <c r="I1540" s="2"/>
    </row>
    <row r="1541" spans="3:9" ht="39.75" customHeight="1" x14ac:dyDescent="0.25">
      <c r="C1541" s="2"/>
      <c r="E1541" s="2"/>
      <c r="I1541" s="2"/>
    </row>
    <row r="1542" spans="3:9" ht="39.75" customHeight="1" x14ac:dyDescent="0.25">
      <c r="C1542" s="2"/>
      <c r="E1542" s="2"/>
      <c r="I1542" s="2"/>
    </row>
    <row r="1543" spans="3:9" ht="39.75" customHeight="1" x14ac:dyDescent="0.25">
      <c r="C1543" s="2"/>
      <c r="E1543" s="2"/>
      <c r="I1543" s="2"/>
    </row>
    <row r="1544" spans="3:9" ht="39.75" customHeight="1" x14ac:dyDescent="0.25">
      <c r="C1544" s="2"/>
      <c r="E1544" s="2"/>
      <c r="I1544" s="2"/>
    </row>
    <row r="1545" spans="3:9" ht="39.75" customHeight="1" x14ac:dyDescent="0.25">
      <c r="C1545" s="2"/>
      <c r="E1545" s="2"/>
      <c r="I1545" s="2"/>
    </row>
    <row r="1546" spans="3:9" ht="39.75" customHeight="1" x14ac:dyDescent="0.25">
      <c r="C1546" s="2"/>
      <c r="E1546" s="2"/>
      <c r="I1546" s="2"/>
    </row>
    <row r="1547" spans="3:9" ht="39.75" customHeight="1" x14ac:dyDescent="0.25">
      <c r="C1547" s="2"/>
      <c r="E1547" s="2"/>
      <c r="I1547" s="2"/>
    </row>
    <row r="1548" spans="3:9" ht="39.75" customHeight="1" x14ac:dyDescent="0.25">
      <c r="C1548" s="2"/>
      <c r="E1548" s="2"/>
      <c r="I1548" s="2"/>
    </row>
    <row r="1549" spans="3:9" ht="39.75" customHeight="1" x14ac:dyDescent="0.25">
      <c r="C1549" s="2"/>
      <c r="E1549" s="2"/>
      <c r="I1549" s="2"/>
    </row>
    <row r="1550" spans="3:9" ht="39.75" customHeight="1" x14ac:dyDescent="0.25">
      <c r="C1550" s="2"/>
      <c r="E1550" s="2"/>
      <c r="I1550" s="2"/>
    </row>
    <row r="1551" spans="3:9" ht="39.75" customHeight="1" x14ac:dyDescent="0.25">
      <c r="C1551" s="2"/>
      <c r="E1551" s="2"/>
      <c r="I1551" s="2"/>
    </row>
    <row r="1552" spans="3:9" ht="39.75" customHeight="1" x14ac:dyDescent="0.25">
      <c r="C1552" s="2"/>
      <c r="E1552" s="2"/>
      <c r="I1552" s="2"/>
    </row>
    <row r="1553" spans="3:9" ht="39.75" customHeight="1" x14ac:dyDescent="0.25">
      <c r="C1553" s="2"/>
      <c r="E1553" s="2"/>
      <c r="I1553" s="2"/>
    </row>
    <row r="1554" spans="3:9" ht="39.75" customHeight="1" x14ac:dyDescent="0.25">
      <c r="C1554" s="2"/>
      <c r="E1554" s="2"/>
      <c r="I1554" s="2"/>
    </row>
    <row r="1555" spans="3:9" ht="39.75" customHeight="1" x14ac:dyDescent="0.25">
      <c r="C1555" s="2"/>
      <c r="E1555" s="2"/>
      <c r="I1555" s="2"/>
    </row>
    <row r="1556" spans="3:9" ht="39.75" customHeight="1" x14ac:dyDescent="0.25">
      <c r="C1556" s="2"/>
      <c r="E1556" s="2"/>
      <c r="I1556" s="2"/>
    </row>
    <row r="1557" spans="3:9" ht="39.75" customHeight="1" x14ac:dyDescent="0.25">
      <c r="C1557" s="2"/>
      <c r="E1557" s="2"/>
      <c r="I1557" s="2"/>
    </row>
    <row r="1558" spans="3:9" ht="39.75" customHeight="1" x14ac:dyDescent="0.25">
      <c r="C1558" s="2"/>
      <c r="E1558" s="2"/>
      <c r="I1558" s="2"/>
    </row>
    <row r="1559" spans="3:9" ht="39.75" customHeight="1" x14ac:dyDescent="0.25">
      <c r="C1559" s="2"/>
      <c r="E1559" s="2"/>
      <c r="I1559" s="2"/>
    </row>
    <row r="1560" spans="3:9" ht="39.75" customHeight="1" x14ac:dyDescent="0.25">
      <c r="C1560" s="2"/>
      <c r="E1560" s="2"/>
      <c r="I1560" s="2"/>
    </row>
    <row r="1561" spans="3:9" ht="39.75" customHeight="1" x14ac:dyDescent="0.25">
      <c r="C1561" s="2"/>
      <c r="E1561" s="2"/>
      <c r="I1561" s="2"/>
    </row>
    <row r="1562" spans="3:9" ht="39.75" customHeight="1" x14ac:dyDescent="0.25">
      <c r="C1562" s="2"/>
      <c r="E1562" s="2"/>
      <c r="I1562" s="2"/>
    </row>
    <row r="1563" spans="3:9" ht="39.75" customHeight="1" x14ac:dyDescent="0.25">
      <c r="C1563" s="2"/>
      <c r="E1563" s="2"/>
      <c r="I1563" s="2"/>
    </row>
    <row r="1564" spans="3:9" ht="39.75" customHeight="1" x14ac:dyDescent="0.25">
      <c r="C1564" s="2"/>
      <c r="E1564" s="2"/>
      <c r="I1564" s="2"/>
    </row>
    <row r="1565" spans="3:9" ht="39.75" customHeight="1" x14ac:dyDescent="0.25">
      <c r="C1565" s="2"/>
      <c r="E1565" s="2"/>
      <c r="I1565" s="2"/>
    </row>
    <row r="1566" spans="3:9" ht="39.75" customHeight="1" x14ac:dyDescent="0.25">
      <c r="C1566" s="2"/>
      <c r="E1566" s="2"/>
      <c r="I1566" s="2"/>
    </row>
    <row r="1567" spans="3:9" ht="39.75" customHeight="1" x14ac:dyDescent="0.25">
      <c r="C1567" s="2"/>
      <c r="E1567" s="2"/>
      <c r="I1567" s="2"/>
    </row>
    <row r="1568" spans="3:9" ht="39.75" customHeight="1" x14ac:dyDescent="0.25">
      <c r="C1568" s="2"/>
      <c r="E1568" s="2"/>
      <c r="I1568" s="2"/>
    </row>
    <row r="1569" spans="3:9" ht="39.75" customHeight="1" x14ac:dyDescent="0.25">
      <c r="C1569" s="2"/>
      <c r="E1569" s="2"/>
      <c r="I1569" s="2"/>
    </row>
    <row r="1570" spans="3:9" ht="39.75" customHeight="1" x14ac:dyDescent="0.25">
      <c r="C1570" s="2"/>
      <c r="E1570" s="2"/>
      <c r="I1570" s="2"/>
    </row>
    <row r="1571" spans="3:9" ht="39.75" customHeight="1" x14ac:dyDescent="0.25">
      <c r="C1571" s="2"/>
      <c r="E1571" s="2"/>
      <c r="I1571" s="2"/>
    </row>
    <row r="1572" spans="3:9" ht="39.75" customHeight="1" x14ac:dyDescent="0.25">
      <c r="C1572" s="2"/>
      <c r="E1572" s="2"/>
      <c r="I1572" s="2"/>
    </row>
    <row r="1573" spans="3:9" ht="39.75" customHeight="1" x14ac:dyDescent="0.25">
      <c r="C1573" s="2"/>
      <c r="E1573" s="2"/>
      <c r="I1573" s="2"/>
    </row>
    <row r="1574" spans="3:9" ht="39.75" customHeight="1" x14ac:dyDescent="0.25">
      <c r="C1574" s="2"/>
      <c r="E1574" s="2"/>
      <c r="I1574" s="2"/>
    </row>
    <row r="1575" spans="3:9" ht="39.75" customHeight="1" x14ac:dyDescent="0.25">
      <c r="C1575" s="2"/>
      <c r="E1575" s="2"/>
      <c r="I1575" s="2"/>
    </row>
  </sheetData>
  <sheetProtection password="BF81" sheet="1" objects="1" scenarios="1"/>
  <sortState ref="O2:O1196">
    <sortCondition ref="O2:O1196"/>
  </sortState>
  <phoneticPr fontId="11" type="noConversion"/>
  <conditionalFormatting sqref="C1:C1048576">
    <cfRule type="duplicateValues" dxfId="66" priority="46"/>
  </conditionalFormatting>
  <conditionalFormatting sqref="D1:D1048576">
    <cfRule type="duplicateValues" dxfId="65" priority="49"/>
  </conditionalFormatting>
  <conditionalFormatting sqref="E1:E1048576">
    <cfRule type="duplicateValues" dxfId="64" priority="45"/>
  </conditionalFormatting>
  <conditionalFormatting sqref="F1:F1048576">
    <cfRule type="duplicateValues" dxfId="63" priority="50"/>
  </conditionalFormatting>
  <conditionalFormatting sqref="G16:G17">
    <cfRule type="duplicateValues" dxfId="62" priority="41"/>
  </conditionalFormatting>
  <conditionalFormatting sqref="G18">
    <cfRule type="duplicateValues" dxfId="61" priority="81"/>
  </conditionalFormatting>
  <conditionalFormatting sqref="G37:G38">
    <cfRule type="duplicateValues" dxfId="60" priority="39"/>
  </conditionalFormatting>
  <conditionalFormatting sqref="G39:G40">
    <cfRule type="duplicateValues" dxfId="59" priority="37"/>
  </conditionalFormatting>
  <conditionalFormatting sqref="G45:G46">
    <cfRule type="duplicateValues" dxfId="58" priority="35"/>
  </conditionalFormatting>
  <conditionalFormatting sqref="G50:G51">
    <cfRule type="duplicateValues" dxfId="57" priority="33"/>
  </conditionalFormatting>
  <conditionalFormatting sqref="G79:G80">
    <cfRule type="duplicateValues" dxfId="56" priority="31"/>
  </conditionalFormatting>
  <conditionalFormatting sqref="G147:G148">
    <cfRule type="duplicateValues" dxfId="55" priority="29"/>
  </conditionalFormatting>
  <conditionalFormatting sqref="G161:G162">
    <cfRule type="duplicateValues" dxfId="54" priority="3"/>
  </conditionalFormatting>
  <conditionalFormatting sqref="G163:G164">
    <cfRule type="duplicateValues" dxfId="53" priority="27"/>
  </conditionalFormatting>
  <conditionalFormatting sqref="G167:G168">
    <cfRule type="duplicateValues" dxfId="52" priority="25"/>
  </conditionalFormatting>
  <conditionalFormatting sqref="G174:G175">
    <cfRule type="duplicateValues" dxfId="51" priority="23"/>
  </conditionalFormatting>
  <conditionalFormatting sqref="G194:G195">
    <cfRule type="duplicateValues" dxfId="50" priority="21"/>
  </conditionalFormatting>
  <conditionalFormatting sqref="G197:G198">
    <cfRule type="duplicateValues" dxfId="49" priority="19"/>
  </conditionalFormatting>
  <conditionalFormatting sqref="G200:G201">
    <cfRule type="duplicateValues" dxfId="48" priority="17"/>
  </conditionalFormatting>
  <conditionalFormatting sqref="G205:G206">
    <cfRule type="duplicateValues" dxfId="47" priority="15"/>
  </conditionalFormatting>
  <conditionalFormatting sqref="G212:G213">
    <cfRule type="duplicateValues" dxfId="46" priority="13"/>
  </conditionalFormatting>
  <conditionalFormatting sqref="G237:G238">
    <cfRule type="duplicateValues" dxfId="45" priority="11"/>
  </conditionalFormatting>
  <conditionalFormatting sqref="G245:G246">
    <cfRule type="duplicateValues" dxfId="44" priority="9"/>
  </conditionalFormatting>
  <conditionalFormatting sqref="G248:G249">
    <cfRule type="duplicateValues" dxfId="43" priority="7"/>
  </conditionalFormatting>
  <conditionalFormatting sqref="G297:G298">
    <cfRule type="duplicateValues" dxfId="42" priority="5"/>
  </conditionalFormatting>
  <conditionalFormatting sqref="H1:H15 H18:H36 H41:H44 H47:H49 H52:H78 H81:H146 H149:H160 H165:H166 H169:H173 H176:H193 H196 H199 H202:H204 H207:H211 H214:H236 H239:H244 H247 H250:H296 H299:H1048576">
    <cfRule type="duplicateValues" dxfId="41" priority="48"/>
  </conditionalFormatting>
  <conditionalFormatting sqref="H16:H17">
    <cfRule type="duplicateValues" dxfId="40" priority="42"/>
  </conditionalFormatting>
  <conditionalFormatting sqref="H37:H38">
    <cfRule type="duplicateValues" dxfId="39" priority="40"/>
  </conditionalFormatting>
  <conditionalFormatting sqref="H39:H40">
    <cfRule type="duplicateValues" dxfId="38" priority="38"/>
  </conditionalFormatting>
  <conditionalFormatting sqref="H45:H46">
    <cfRule type="duplicateValues" dxfId="37" priority="36"/>
  </conditionalFormatting>
  <conditionalFormatting sqref="H50:H51">
    <cfRule type="duplicateValues" dxfId="36" priority="34"/>
  </conditionalFormatting>
  <conditionalFormatting sqref="H79:H80">
    <cfRule type="duplicateValues" dxfId="35" priority="32"/>
  </conditionalFormatting>
  <conditionalFormatting sqref="H147:H148">
    <cfRule type="duplicateValues" dxfId="34" priority="30"/>
  </conditionalFormatting>
  <conditionalFormatting sqref="H161:H162">
    <cfRule type="duplicateValues" dxfId="33" priority="4"/>
  </conditionalFormatting>
  <conditionalFormatting sqref="H163:H164">
    <cfRule type="duplicateValues" dxfId="32" priority="28"/>
  </conditionalFormatting>
  <conditionalFormatting sqref="H167:H168">
    <cfRule type="duplicateValues" dxfId="31" priority="26"/>
  </conditionalFormatting>
  <conditionalFormatting sqref="H174:H175">
    <cfRule type="duplicateValues" dxfId="30" priority="24"/>
  </conditionalFormatting>
  <conditionalFormatting sqref="H194:H195">
    <cfRule type="duplicateValues" dxfId="29" priority="22"/>
  </conditionalFormatting>
  <conditionalFormatting sqref="H197:H198">
    <cfRule type="duplicateValues" dxfId="28" priority="20"/>
  </conditionalFormatting>
  <conditionalFormatting sqref="H200:H201">
    <cfRule type="duplicateValues" dxfId="27" priority="18"/>
  </conditionalFormatting>
  <conditionalFormatting sqref="H205:H206">
    <cfRule type="duplicateValues" dxfId="26" priority="16"/>
  </conditionalFormatting>
  <conditionalFormatting sqref="H212:H213">
    <cfRule type="duplicateValues" dxfId="25" priority="14"/>
  </conditionalFormatting>
  <conditionalFormatting sqref="H237:H238">
    <cfRule type="duplicateValues" dxfId="24" priority="12"/>
  </conditionalFormatting>
  <conditionalFormatting sqref="H245:H246">
    <cfRule type="duplicateValues" dxfId="23" priority="10"/>
  </conditionalFormatting>
  <conditionalFormatting sqref="H248:H249">
    <cfRule type="duplicateValues" dxfId="22" priority="8"/>
  </conditionalFormatting>
  <conditionalFormatting sqref="H297:H298">
    <cfRule type="duplicateValues" dxfId="21" priority="6"/>
  </conditionalFormatting>
  <conditionalFormatting sqref="I1:I1048576">
    <cfRule type="duplicateValues" dxfId="20" priority="47"/>
  </conditionalFormatting>
  <conditionalFormatting sqref="AI1:AI1048576">
    <cfRule type="duplicateValues" dxfId="19" priority="1"/>
  </conditionalFormatting>
  <conditionalFormatting sqref="AJ1:AJ1048576">
    <cfRule type="duplicateValues" dxfId="18" priority="2"/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702D-7607-4801-AE9E-1460562477F0}">
  <dimension ref="A1:KL2"/>
  <sheetViews>
    <sheetView zoomScale="70" zoomScaleNormal="70" workbookViewId="0">
      <selection activeCell="I8" sqref="I8"/>
    </sheetView>
  </sheetViews>
  <sheetFormatPr defaultColWidth="20.7109375" defaultRowHeight="60" customHeight="1" x14ac:dyDescent="0.25"/>
  <cols>
    <col min="1" max="78" width="20.7109375" style="62"/>
    <col min="79" max="79" width="20.7109375" style="62" customWidth="1"/>
    <col min="80" max="80" width="20.7109375" style="62"/>
    <col min="81" max="81" width="25.28515625" style="62" customWidth="1"/>
    <col min="82" max="16384" width="20.7109375" style="62"/>
  </cols>
  <sheetData>
    <row r="1" spans="1:298" s="64" customFormat="1" ht="91.5" customHeight="1" x14ac:dyDescent="0.25">
      <c r="A1" s="63" t="s">
        <v>45</v>
      </c>
      <c r="B1" s="64" t="s">
        <v>49</v>
      </c>
      <c r="C1" s="64" t="s">
        <v>53</v>
      </c>
      <c r="D1" s="64" t="s">
        <v>57</v>
      </c>
      <c r="E1" s="64" t="s">
        <v>61</v>
      </c>
      <c r="F1" s="64" t="s">
        <v>66</v>
      </c>
      <c r="G1" s="64" t="s">
        <v>70</v>
      </c>
      <c r="H1" s="64" t="s">
        <v>73</v>
      </c>
      <c r="I1" s="64" t="s">
        <v>76</v>
      </c>
      <c r="J1" s="64" t="s">
        <v>79</v>
      </c>
      <c r="K1" s="64" t="s">
        <v>82</v>
      </c>
      <c r="L1" s="64" t="s">
        <v>85</v>
      </c>
      <c r="M1" s="64" t="s">
        <v>89</v>
      </c>
      <c r="N1" s="64" t="s">
        <v>93</v>
      </c>
      <c r="O1" s="64" t="s">
        <v>1245</v>
      </c>
      <c r="P1" s="64" t="s">
        <v>1246</v>
      </c>
      <c r="Q1" s="64" t="s">
        <v>105</v>
      </c>
      <c r="R1" s="64" t="s">
        <v>109</v>
      </c>
      <c r="S1" s="64" t="s">
        <v>112</v>
      </c>
      <c r="T1" s="64" t="s">
        <v>115</v>
      </c>
      <c r="U1" s="64" t="s">
        <v>119</v>
      </c>
      <c r="V1" s="64" t="s">
        <v>122</v>
      </c>
      <c r="W1" s="64" t="s">
        <v>125</v>
      </c>
      <c r="X1" s="64" t="s">
        <v>128</v>
      </c>
      <c r="Y1" s="64" t="s">
        <v>131</v>
      </c>
      <c r="Z1" s="64" t="s">
        <v>134</v>
      </c>
      <c r="AA1" s="64" t="s">
        <v>137</v>
      </c>
      <c r="AB1" s="64" t="s">
        <v>140</v>
      </c>
      <c r="AC1" s="64" t="s">
        <v>143</v>
      </c>
      <c r="AD1" s="64" t="s">
        <v>146</v>
      </c>
      <c r="AE1" s="64" t="s">
        <v>149</v>
      </c>
      <c r="AF1" s="64" t="s">
        <v>152</v>
      </c>
      <c r="AG1" s="64" t="s">
        <v>155</v>
      </c>
      <c r="AH1" s="64" t="s">
        <v>158</v>
      </c>
      <c r="AI1" s="64" t="s">
        <v>162</v>
      </c>
      <c r="AJ1" s="64" t="s">
        <v>1247</v>
      </c>
      <c r="AK1" s="64" t="s">
        <v>1248</v>
      </c>
      <c r="AL1" s="64" t="s">
        <v>1249</v>
      </c>
      <c r="AM1" s="64" t="s">
        <v>1250</v>
      </c>
      <c r="AN1" s="64" t="s">
        <v>177</v>
      </c>
      <c r="AO1" s="64" t="s">
        <v>180</v>
      </c>
      <c r="AP1" s="64" t="s">
        <v>183</v>
      </c>
      <c r="AQ1" s="64" t="s">
        <v>186</v>
      </c>
      <c r="AR1" s="64" t="s">
        <v>1251</v>
      </c>
      <c r="AS1" s="64" t="s">
        <v>1252</v>
      </c>
      <c r="AT1" s="64" t="s">
        <v>195</v>
      </c>
      <c r="AU1" s="64" t="s">
        <v>198</v>
      </c>
      <c r="AV1" s="64" t="s">
        <v>201</v>
      </c>
      <c r="AW1" s="64" t="s">
        <v>1253</v>
      </c>
      <c r="AX1" s="64" t="s">
        <v>1254</v>
      </c>
      <c r="AY1" s="64" t="s">
        <v>210</v>
      </c>
      <c r="AZ1" s="64" t="s">
        <v>213</v>
      </c>
      <c r="BA1" s="64" t="s">
        <v>217</v>
      </c>
      <c r="BB1" s="64" t="s">
        <v>220</v>
      </c>
      <c r="BC1" s="64" t="s">
        <v>223</v>
      </c>
      <c r="BD1" s="64" t="s">
        <v>226</v>
      </c>
      <c r="BE1" s="64" t="s">
        <v>229</v>
      </c>
      <c r="BF1" s="64" t="s">
        <v>232</v>
      </c>
      <c r="BG1" s="64" t="s">
        <v>235</v>
      </c>
      <c r="BH1" s="64" t="s">
        <v>238</v>
      </c>
      <c r="BI1" s="64" t="s">
        <v>241</v>
      </c>
      <c r="BJ1" s="64" t="s">
        <v>244</v>
      </c>
      <c r="BK1" s="64" t="s">
        <v>247</v>
      </c>
      <c r="BL1" s="64" t="s">
        <v>250</v>
      </c>
      <c r="BM1" s="64" t="s">
        <v>254</v>
      </c>
      <c r="BN1" s="64" t="s">
        <v>257</v>
      </c>
      <c r="BO1" s="64" t="s">
        <v>260</v>
      </c>
      <c r="BP1" s="64" t="s">
        <v>263</v>
      </c>
      <c r="BQ1" s="64" t="s">
        <v>266</v>
      </c>
      <c r="BR1" s="64" t="s">
        <v>269</v>
      </c>
      <c r="BS1" s="64" t="s">
        <v>272</v>
      </c>
      <c r="BT1" s="64" t="s">
        <v>275</v>
      </c>
      <c r="BU1" s="64" t="s">
        <v>278</v>
      </c>
      <c r="BV1" s="64" t="s">
        <v>281</v>
      </c>
      <c r="BW1" s="64" t="s">
        <v>284</v>
      </c>
      <c r="BX1" s="64" t="s">
        <v>288</v>
      </c>
      <c r="BY1" s="64" t="s">
        <v>291</v>
      </c>
      <c r="BZ1" s="64" t="s">
        <v>1255</v>
      </c>
      <c r="CA1" s="64" t="s">
        <v>1256</v>
      </c>
      <c r="CB1" s="64" t="s">
        <v>300</v>
      </c>
      <c r="CC1" s="64" t="s">
        <v>303</v>
      </c>
      <c r="CD1" s="64" t="s">
        <v>306</v>
      </c>
      <c r="CE1" s="64" t="s">
        <v>309</v>
      </c>
      <c r="CF1" s="64" t="s">
        <v>312</v>
      </c>
      <c r="CG1" s="64" t="s">
        <v>315</v>
      </c>
      <c r="CH1" s="64" t="s">
        <v>318</v>
      </c>
      <c r="CI1" s="64" t="s">
        <v>321</v>
      </c>
      <c r="CJ1" s="64" t="s">
        <v>324</v>
      </c>
      <c r="CK1" s="64" t="s">
        <v>327</v>
      </c>
      <c r="CL1" s="64" t="s">
        <v>330</v>
      </c>
      <c r="CM1" s="64" t="s">
        <v>333</v>
      </c>
      <c r="CN1" s="64" t="s">
        <v>336</v>
      </c>
      <c r="CO1" s="64" t="s">
        <v>339</v>
      </c>
      <c r="CP1" s="64" t="s">
        <v>343</v>
      </c>
      <c r="CQ1" s="64" t="s">
        <v>346</v>
      </c>
      <c r="CR1" s="64" t="s">
        <v>349</v>
      </c>
      <c r="CS1" s="64" t="s">
        <v>352</v>
      </c>
      <c r="CT1" s="64" t="s">
        <v>355</v>
      </c>
      <c r="CU1" s="64" t="s">
        <v>358</v>
      </c>
      <c r="CV1" s="64" t="s">
        <v>361</v>
      </c>
      <c r="CW1" s="64" t="s">
        <v>364</v>
      </c>
      <c r="CX1" s="64" t="s">
        <v>367</v>
      </c>
      <c r="CY1" s="64" t="s">
        <v>370</v>
      </c>
      <c r="CZ1" s="64" t="s">
        <v>373</v>
      </c>
      <c r="DA1" s="64" t="s">
        <v>376</v>
      </c>
      <c r="DB1" s="64" t="s">
        <v>379</v>
      </c>
      <c r="DC1" s="64" t="s">
        <v>382</v>
      </c>
      <c r="DD1" s="64" t="s">
        <v>386</v>
      </c>
      <c r="DE1" s="64" t="s">
        <v>389</v>
      </c>
      <c r="DF1" s="64" t="s">
        <v>392</v>
      </c>
      <c r="DG1" s="64" t="s">
        <v>395</v>
      </c>
      <c r="DH1" s="64" t="s">
        <v>398</v>
      </c>
      <c r="DI1" s="64" t="s">
        <v>401</v>
      </c>
      <c r="DJ1" s="64" t="s">
        <v>404</v>
      </c>
      <c r="DK1" s="64" t="s">
        <v>407</v>
      </c>
      <c r="DL1" s="64" t="s">
        <v>410</v>
      </c>
      <c r="DM1" s="64" t="s">
        <v>413</v>
      </c>
      <c r="DN1" s="64" t="s">
        <v>416</v>
      </c>
      <c r="DO1" s="64" t="s">
        <v>419</v>
      </c>
      <c r="DP1" s="64" t="s">
        <v>422</v>
      </c>
      <c r="DQ1" s="64" t="s">
        <v>425</v>
      </c>
      <c r="DR1" s="64" t="s">
        <v>428</v>
      </c>
      <c r="DS1" s="64" t="s">
        <v>431</v>
      </c>
      <c r="DT1" s="64" t="s">
        <v>435</v>
      </c>
      <c r="DU1" s="64" t="s">
        <v>438</v>
      </c>
      <c r="DV1" s="64" t="s">
        <v>441</v>
      </c>
      <c r="DW1" s="64" t="s">
        <v>444</v>
      </c>
      <c r="DX1" s="64" t="s">
        <v>447</v>
      </c>
      <c r="DY1" s="64" t="s">
        <v>450</v>
      </c>
      <c r="DZ1" s="64" t="s">
        <v>453</v>
      </c>
      <c r="EA1" s="64" t="s">
        <v>456</v>
      </c>
      <c r="EB1" s="64" t="s">
        <v>459</v>
      </c>
      <c r="EC1" s="64" t="s">
        <v>462</v>
      </c>
      <c r="ED1" s="64" t="s">
        <v>465</v>
      </c>
      <c r="EE1" s="64" t="s">
        <v>468</v>
      </c>
      <c r="EF1" s="64" t="s">
        <v>471</v>
      </c>
      <c r="EG1" s="64" t="s">
        <v>474</v>
      </c>
      <c r="EH1" s="64" t="s">
        <v>478</v>
      </c>
      <c r="EI1" s="64" t="s">
        <v>481</v>
      </c>
      <c r="EJ1" s="64" t="s">
        <v>484</v>
      </c>
      <c r="EK1" s="64" t="s">
        <v>487</v>
      </c>
      <c r="EL1" s="64" t="s">
        <v>490</v>
      </c>
      <c r="EM1" s="64" t="s">
        <v>493</v>
      </c>
      <c r="EN1" s="64" t="s">
        <v>496</v>
      </c>
      <c r="EO1" s="64" t="s">
        <v>499</v>
      </c>
      <c r="EP1" s="64" t="s">
        <v>1257</v>
      </c>
      <c r="EQ1" s="64" t="s">
        <v>1258</v>
      </c>
      <c r="ER1" s="64" t="s">
        <v>508</v>
      </c>
      <c r="ES1" s="64" t="s">
        <v>511</v>
      </c>
      <c r="ET1" s="64" t="s">
        <v>514</v>
      </c>
      <c r="EU1" s="64" t="s">
        <v>517</v>
      </c>
      <c r="EV1" s="64" t="s">
        <v>520</v>
      </c>
      <c r="EW1" s="64" t="s">
        <v>523</v>
      </c>
      <c r="EX1" s="64" t="s">
        <v>526</v>
      </c>
      <c r="EY1" s="64" t="s">
        <v>530</v>
      </c>
      <c r="EZ1" s="64" t="s">
        <v>533</v>
      </c>
      <c r="FA1" s="64" t="s">
        <v>536</v>
      </c>
      <c r="FB1" s="64" t="s">
        <v>539</v>
      </c>
      <c r="FC1" s="64" t="s">
        <v>542</v>
      </c>
      <c r="FD1" s="64" t="s">
        <v>1259</v>
      </c>
      <c r="FE1" s="64" t="s">
        <v>1260</v>
      </c>
      <c r="FF1" s="64" t="s">
        <v>1261</v>
      </c>
      <c r="FG1" s="64" t="s">
        <v>1262</v>
      </c>
      <c r="FH1" s="64" t="s">
        <v>557</v>
      </c>
      <c r="FI1" s="64" t="s">
        <v>560</v>
      </c>
      <c r="FJ1" s="64" t="s">
        <v>1263</v>
      </c>
      <c r="FK1" s="64" t="s">
        <v>1264</v>
      </c>
      <c r="FL1" s="64" t="s">
        <v>569</v>
      </c>
      <c r="FM1" s="64" t="s">
        <v>1265</v>
      </c>
      <c r="FN1" s="64" t="s">
        <v>1266</v>
      </c>
      <c r="FO1" s="64" t="s">
        <v>578</v>
      </c>
      <c r="FP1" s="64" t="s">
        <v>581</v>
      </c>
      <c r="FQ1" s="64" t="s">
        <v>1267</v>
      </c>
      <c r="FR1" s="64" t="s">
        <v>1268</v>
      </c>
      <c r="FS1" s="64" t="s">
        <v>591</v>
      </c>
      <c r="FT1" s="64" t="s">
        <v>594</v>
      </c>
      <c r="FU1" s="64" t="s">
        <v>597</v>
      </c>
      <c r="FV1" s="64" t="s">
        <v>600</v>
      </c>
      <c r="FW1" s="64" t="s">
        <v>603</v>
      </c>
      <c r="FX1" s="64" t="s">
        <v>606</v>
      </c>
      <c r="FY1" s="64" t="s">
        <v>609</v>
      </c>
      <c r="FZ1" s="64" t="s">
        <v>612</v>
      </c>
      <c r="GA1" s="64" t="s">
        <v>615</v>
      </c>
      <c r="GB1" s="64" t="s">
        <v>618</v>
      </c>
      <c r="GC1" s="64" t="s">
        <v>621</v>
      </c>
      <c r="GD1" s="64" t="s">
        <v>624</v>
      </c>
      <c r="GE1" s="64" t="s">
        <v>627</v>
      </c>
      <c r="GF1" s="64" t="s">
        <v>630</v>
      </c>
      <c r="GG1" s="64" t="s">
        <v>633</v>
      </c>
      <c r="GH1" s="64" t="s">
        <v>637</v>
      </c>
      <c r="GI1" s="64" t="s">
        <v>640</v>
      </c>
      <c r="GJ1" s="64" t="s">
        <v>643</v>
      </c>
      <c r="GK1" s="64" t="s">
        <v>1269</v>
      </c>
      <c r="GL1" s="64" t="s">
        <v>1270</v>
      </c>
      <c r="GM1" s="64" t="s">
        <v>652</v>
      </c>
      <c r="GN1" s="64" t="s">
        <v>1271</v>
      </c>
      <c r="GO1" s="64" t="s">
        <v>1272</v>
      </c>
      <c r="GP1" s="64" t="s">
        <v>661</v>
      </c>
      <c r="GQ1" s="64" t="s">
        <v>1273</v>
      </c>
      <c r="GR1" s="64" t="s">
        <v>1274</v>
      </c>
      <c r="GS1" s="64" t="s">
        <v>670</v>
      </c>
      <c r="GT1" s="64" t="s">
        <v>673</v>
      </c>
      <c r="GU1" s="64" t="s">
        <v>676</v>
      </c>
      <c r="GV1" s="64" t="s">
        <v>1275</v>
      </c>
      <c r="GW1" s="64" t="s">
        <v>1276</v>
      </c>
      <c r="GX1" s="64" t="s">
        <v>685</v>
      </c>
      <c r="GY1" s="64" t="s">
        <v>688</v>
      </c>
      <c r="GZ1" s="64" t="s">
        <v>691</v>
      </c>
      <c r="HA1" s="64" t="s">
        <v>694</v>
      </c>
      <c r="HB1" s="64" t="s">
        <v>697</v>
      </c>
      <c r="HC1" s="64" t="s">
        <v>1277</v>
      </c>
      <c r="HD1" s="64" t="s">
        <v>1278</v>
      </c>
      <c r="HE1" s="64" t="s">
        <v>707</v>
      </c>
      <c r="HF1" s="64" t="s">
        <v>710</v>
      </c>
      <c r="HG1" s="64" t="s">
        <v>713</v>
      </c>
      <c r="HH1" s="64" t="s">
        <v>716</v>
      </c>
      <c r="HI1" s="64" t="s">
        <v>719</v>
      </c>
      <c r="HJ1" s="64" t="s">
        <v>722</v>
      </c>
      <c r="HK1" s="64" t="s">
        <v>725</v>
      </c>
      <c r="HL1" s="64" t="s">
        <v>728</v>
      </c>
      <c r="HM1" s="64" t="s">
        <v>731</v>
      </c>
      <c r="HN1" s="64" t="s">
        <v>734</v>
      </c>
      <c r="HO1" s="64" t="s">
        <v>737</v>
      </c>
      <c r="HP1" s="64" t="s">
        <v>740</v>
      </c>
      <c r="HQ1" s="64" t="s">
        <v>743</v>
      </c>
      <c r="HR1" s="64" t="s">
        <v>746</v>
      </c>
      <c r="HS1" s="64" t="s">
        <v>749</v>
      </c>
      <c r="HT1" s="64" t="s">
        <v>752</v>
      </c>
      <c r="HU1" s="64" t="s">
        <v>755</v>
      </c>
      <c r="HV1" s="64" t="s">
        <v>758</v>
      </c>
      <c r="HW1" s="64" t="s">
        <v>761</v>
      </c>
      <c r="HX1" s="64" t="s">
        <v>764</v>
      </c>
      <c r="HY1" s="64" t="s">
        <v>767</v>
      </c>
      <c r="HZ1" s="64" t="s">
        <v>771</v>
      </c>
      <c r="IA1" s="64" t="s">
        <v>774</v>
      </c>
      <c r="IB1" s="64" t="s">
        <v>1279</v>
      </c>
      <c r="IC1" s="64" t="s">
        <v>1280</v>
      </c>
      <c r="ID1" s="64" t="s">
        <v>783</v>
      </c>
      <c r="IE1" s="64" t="s">
        <v>786</v>
      </c>
      <c r="IF1" s="64" t="s">
        <v>789</v>
      </c>
      <c r="IG1" s="64" t="s">
        <v>792</v>
      </c>
      <c r="IH1" s="64" t="s">
        <v>795</v>
      </c>
      <c r="II1" s="64" t="s">
        <v>798</v>
      </c>
      <c r="IJ1" s="64" t="s">
        <v>1281</v>
      </c>
      <c r="IK1" s="64" t="s">
        <v>1282</v>
      </c>
      <c r="IL1" s="64" t="s">
        <v>807</v>
      </c>
      <c r="IM1" s="64" t="s">
        <v>1283</v>
      </c>
      <c r="IN1" s="64" t="s">
        <v>1284</v>
      </c>
      <c r="IO1" s="64" t="s">
        <v>816</v>
      </c>
      <c r="IP1" s="64" t="s">
        <v>820</v>
      </c>
      <c r="IQ1" s="64" t="s">
        <v>823</v>
      </c>
      <c r="IR1" s="64" t="s">
        <v>826</v>
      </c>
      <c r="IS1" s="64" t="s">
        <v>829</v>
      </c>
      <c r="IT1" s="64" t="s">
        <v>832</v>
      </c>
      <c r="IU1" s="64" t="s">
        <v>835</v>
      </c>
      <c r="IV1" s="64" t="s">
        <v>838</v>
      </c>
      <c r="IW1" s="64" t="s">
        <v>841</v>
      </c>
      <c r="IX1" s="64" t="s">
        <v>844</v>
      </c>
      <c r="IY1" s="64" t="s">
        <v>847</v>
      </c>
      <c r="IZ1" s="64" t="s">
        <v>851</v>
      </c>
      <c r="JA1" s="64" t="s">
        <v>854</v>
      </c>
      <c r="JB1" s="64" t="s">
        <v>857</v>
      </c>
      <c r="JC1" s="64" t="s">
        <v>860</v>
      </c>
      <c r="JD1" s="64" t="s">
        <v>863</v>
      </c>
      <c r="JE1" s="64" t="s">
        <v>866</v>
      </c>
      <c r="JF1" s="64" t="s">
        <v>869</v>
      </c>
      <c r="JG1" s="64" t="s">
        <v>872</v>
      </c>
      <c r="JH1" s="64" t="s">
        <v>875</v>
      </c>
      <c r="JI1" s="64" t="s">
        <v>878</v>
      </c>
      <c r="JJ1" s="64" t="s">
        <v>881</v>
      </c>
      <c r="JK1" s="64" t="s">
        <v>884</v>
      </c>
      <c r="JL1" s="64" t="s">
        <v>887</v>
      </c>
      <c r="JM1" s="64" t="s">
        <v>890</v>
      </c>
      <c r="JN1" s="64" t="s">
        <v>894</v>
      </c>
      <c r="JO1" s="64" t="s">
        <v>897</v>
      </c>
      <c r="JP1" s="64" t="s">
        <v>900</v>
      </c>
      <c r="JQ1" s="64" t="s">
        <v>903</v>
      </c>
      <c r="JR1" s="64" t="s">
        <v>906</v>
      </c>
      <c r="JS1" s="64" t="s">
        <v>909</v>
      </c>
      <c r="JT1" s="64" t="s">
        <v>912</v>
      </c>
      <c r="JU1" s="64" t="s">
        <v>915</v>
      </c>
      <c r="JV1" s="64" t="s">
        <v>918</v>
      </c>
      <c r="JW1" s="64" t="s">
        <v>921</v>
      </c>
      <c r="JX1" s="64" t="s">
        <v>924</v>
      </c>
      <c r="JY1" s="64" t="s">
        <v>927</v>
      </c>
      <c r="JZ1" s="64" t="s">
        <v>930</v>
      </c>
      <c r="KA1" s="64" t="s">
        <v>933</v>
      </c>
      <c r="KB1" s="64" t="s">
        <v>936</v>
      </c>
      <c r="KC1" s="64" t="s">
        <v>939</v>
      </c>
      <c r="KD1" s="64" t="s">
        <v>942</v>
      </c>
      <c r="KE1" s="64" t="s">
        <v>945</v>
      </c>
      <c r="KF1" s="64" t="s">
        <v>948</v>
      </c>
      <c r="KG1" s="64" t="s">
        <v>951</v>
      </c>
      <c r="KH1" s="64" t="s">
        <v>954</v>
      </c>
      <c r="KI1" s="64" t="s">
        <v>957</v>
      </c>
      <c r="KJ1" s="64" t="s">
        <v>1285</v>
      </c>
      <c r="KK1" s="64" t="s">
        <v>1286</v>
      </c>
      <c r="KL1" s="64" t="s">
        <v>966</v>
      </c>
    </row>
    <row r="2" spans="1:298" ht="89.25" customHeight="1" x14ac:dyDescent="0.25">
      <c r="A2" s="62" t="str" cm="1">
        <f t="array" ref="A2">_xlfn._xlws.FILTER(Serviços[Equipa],Serviços[Autarquia]=A1)</f>
        <v>RADAR SOCIAL ÁGUEDA</v>
      </c>
      <c r="B2" s="62" t="str" cm="1">
        <f t="array" ref="B2">_xlfn._xlws.FILTER(Serviços[Equipa],Serviços[Autarquia]=B1)</f>
        <v xml:space="preserve">RADAR SOCIAL ALBERGARIA-A-VELHA </v>
      </c>
      <c r="C2" s="62" t="str" cm="1">
        <f t="array" ref="C2">_xlfn._xlws.FILTER(Serviços[Equipa],Serviços[Autarquia]=C1)</f>
        <v>RADAR SOCIAL ANADIA</v>
      </c>
      <c r="D2" s="62" t="str" cm="1">
        <f t="array" ref="D2">_xlfn._xlws.FILTER(Serviços[Equipa],Serviços[Autarquia]=D1)</f>
        <v>RADAR SOCIAL AROUCA</v>
      </c>
      <c r="E2" s="62" t="str" cm="1">
        <f t="array" ref="E2">_xlfn._xlws.FILTER(Serviços[Equipa],Serviços[Autarquia]=E1)</f>
        <v>RADAR SOCIAL AVEIRO</v>
      </c>
      <c r="F2" s="62" t="str" cm="1">
        <f t="array" ref="F2">_xlfn._xlws.FILTER(Serviços[Equipa],Serviços[Autarquia]=F1)</f>
        <v>RADAR SOCIAL CASTELO DE PAIVA</v>
      </c>
      <c r="G2" s="62" t="str" cm="1">
        <f t="array" ref="G2">_xlfn._xlws.FILTER(Serviços[Equipa],Serviços[Autarquia]=G1)</f>
        <v>RADAR SOCIAL ESPINHO</v>
      </c>
      <c r="H2" s="62" t="str" cm="1">
        <f t="array" ref="H2">_xlfn._xlws.FILTER(Serviços[Equipa],Serviços[Autarquia]=H1)</f>
        <v>RADAR SOCIAL ESTARREJA</v>
      </c>
      <c r="I2" s="62" t="str" cm="1">
        <f t="array" ref="I2">_xlfn._xlws.FILTER(Serviços[Equipa],Serviços[Autarquia]=I1)</f>
        <v>RADAR SOCIAL ÍLHAVO</v>
      </c>
      <c r="J2" s="62" t="str" cm="1">
        <f t="array" ref="J2">_xlfn._xlws.FILTER(Serviços[Equipa],Serviços[Autarquia]=J1)</f>
        <v>RADAR SOCIAL MEALHADA</v>
      </c>
      <c r="K2" s="62" t="str" cm="1">
        <f t="array" ref="K2">_xlfn._xlws.FILTER(Serviços[Equipa],Serviços[Autarquia]=K1)</f>
        <v>RADAR SOCIAL MURTOSA</v>
      </c>
      <c r="L2" s="62" t="str" cm="1">
        <f t="array" ref="L2">_xlfn._xlws.FILTER(Serviços[Equipa],Serviços[Autarquia]=L1)</f>
        <v>RADAR SOCIAL OLIVEIRA DE AZEMÉIS</v>
      </c>
      <c r="M2" s="62" t="str" cm="1">
        <f t="array" ref="M2">_xlfn._xlws.FILTER(Serviços[Equipa],Serviços[Autarquia]=M1)</f>
        <v>RADAR SOCIAL OLIVEIRA DO BAIRRO</v>
      </c>
      <c r="N2" s="62" t="str" cm="1">
        <f t="array" ref="N2">_xlfn._xlws.FILTER(Serviços[Equipa],Serviços[Autarquia]=N1)</f>
        <v>RADAR SOCIAL OVAR</v>
      </c>
      <c r="O2" s="62" t="e" cm="1" vm="1">
        <f t="array" ref="O2">_xlfn._xlws.FILTER(Serviços[Equipa],Serviços[Autarquia]=O1)</f>
        <v>#VALUE!</v>
      </c>
      <c r="P2" s="62" t="e" cm="1" vm="1">
        <f t="array" ref="P2">_xlfn._xlws.FILTER(Serviços[Equipa],Serviços[Autarquia]=P1)</f>
        <v>#VALUE!</v>
      </c>
      <c r="Q2" s="62" t="str" cm="1">
        <f t="array" ref="Q2">_xlfn._xlws.FILTER(Serviços[Equipa],Serviços[Autarquia]=Q1)</f>
        <v>RADAR SOCIAL SÃO JOÃO DA MADEIRA</v>
      </c>
      <c r="R2" s="62" t="str" cm="1">
        <f t="array" ref="R2">_xlfn._xlws.FILTER(Serviços[Equipa],Serviços[Autarquia]=R1)</f>
        <v>RADAR SOCIAL SEVER DO VOUGA</v>
      </c>
      <c r="S2" s="62" t="str" cm="1">
        <f t="array" ref="S2">_xlfn._xlws.FILTER(Serviços[Equipa],Serviços[Autarquia]=S1)</f>
        <v>RADAR SOCIAL VAGOS</v>
      </c>
      <c r="T2" s="62" t="str" cm="1">
        <f t="array" ref="T2">_xlfn._xlws.FILTER(Serviços[Equipa],Serviços[Autarquia]=T1)</f>
        <v>RADAR SOCIAL VALE DE CAMBRA</v>
      </c>
      <c r="U2" s="62" t="str" cm="1">
        <f t="array" ref="U2">_xlfn._xlws.FILTER(Serviços[Equipa],Serviços[Autarquia]=U1)</f>
        <v>RADAR SOCIAL ALJUSTREL</v>
      </c>
      <c r="V2" s="62" t="str" cm="1">
        <f t="array" ref="V2">_xlfn._xlws.FILTER(Serviços[Equipa],Serviços[Autarquia]=V1)</f>
        <v>RADAR SOCIAL ALMODÔVAR</v>
      </c>
      <c r="W2" s="62" t="str" cm="1">
        <f t="array" ref="W2">_xlfn._xlws.FILTER(Serviços[Equipa],Serviços[Autarquia]=W1)</f>
        <v>RADAR SOCIAL ALVITO</v>
      </c>
      <c r="X2" s="62" t="str" cm="1">
        <f t="array" ref="X2">_xlfn._xlws.FILTER(Serviços[Equipa],Serviços[Autarquia]=X1)</f>
        <v>RADAR SOCIAL BARRANCOS</v>
      </c>
      <c r="Y2" s="62" t="str" cm="1">
        <f t="array" ref="Y2">_xlfn._xlws.FILTER(Serviços[Equipa],Serviços[Autarquia]=Y1)</f>
        <v>RADAR SOCIAL BEJA</v>
      </c>
      <c r="Z2" s="62" t="str" cm="1">
        <f t="array" ref="Z2">_xlfn._xlws.FILTER(Serviços[Equipa],Serviços[Autarquia]=Z1)</f>
        <v>RADAR SOCIAL CASTRO VERDE</v>
      </c>
      <c r="AA2" s="62" t="str" cm="1">
        <f t="array" ref="AA2">_xlfn._xlws.FILTER(Serviços[Equipa],Serviços[Autarquia]=AA1)</f>
        <v>RADAR SOCIAL CUBA</v>
      </c>
      <c r="AB2" s="62" t="str" cm="1">
        <f t="array" ref="AB2">_xlfn._xlws.FILTER(Serviços[Equipa],Serviços[Autarquia]=AB1)</f>
        <v>RADAR SOCIAL FERREIRA DO ALENTEJO</v>
      </c>
      <c r="AC2" s="62" t="str" cm="1">
        <f t="array" ref="AC2">_xlfn._xlws.FILTER(Serviços[Equipa],Serviços[Autarquia]=AC1)</f>
        <v>RADAR SOCIAL MÉRTOLA</v>
      </c>
      <c r="AD2" s="62" t="str" cm="1">
        <f t="array" ref="AD2">_xlfn._xlws.FILTER(Serviços[Equipa],Serviços[Autarquia]=AD1)</f>
        <v>RADAR SOCIAL MOURA</v>
      </c>
      <c r="AE2" s="62" t="str" cm="1">
        <f t="array" ref="AE2">_xlfn._xlws.FILTER(Serviços[Equipa],Serviços[Autarquia]=AE1)</f>
        <v>RADAR SOCIAL ODEMIRA</v>
      </c>
      <c r="AF2" s="62" t="str" cm="1">
        <f t="array" ref="AF2">_xlfn._xlws.FILTER(Serviços[Equipa],Serviços[Autarquia]=AF1)</f>
        <v>RADAR SOCIAL OURIQUE</v>
      </c>
      <c r="AG2" s="62" t="str" cm="1">
        <f t="array" ref="AG2">_xlfn._xlws.FILTER(Serviços[Equipa],Serviços[Autarquia]=AG1)</f>
        <v>RADAR SOCIAL SERPA</v>
      </c>
      <c r="AH2" s="62" t="str" cm="1">
        <f t="array" ref="AH2">_xlfn._xlws.FILTER(Serviços[Equipa],Serviços[Autarquia]=AH1)</f>
        <v>RADAR SOCIAL VIDIGUEIRA</v>
      </c>
      <c r="AI2" s="62" t="str" cm="1">
        <f t="array" ref="AI2">_xlfn._xlws.FILTER(Serviços[Equipa],Serviços[Autarquia]=AI1)</f>
        <v>RADAR SOCIAL AMARES</v>
      </c>
      <c r="AJ2" s="62" t="e" cm="1" vm="1">
        <f t="array" ref="AJ2">_xlfn._xlws.FILTER(Serviços[Equipa],Serviços[Autarquia]=AJ1)</f>
        <v>#VALUE!</v>
      </c>
      <c r="AK2" s="62" t="e" cm="1" vm="1">
        <f t="array" ref="AK2">_xlfn._xlws.FILTER(Serviços[Equipa],Serviços[Autarquia]=AK1)</f>
        <v>#VALUE!</v>
      </c>
      <c r="AL2" s="62" t="e" cm="1" vm="1">
        <f t="array" ref="AL2">_xlfn._xlws.FILTER(Serviços[Equipa],Serviços[Autarquia]=AL1)</f>
        <v>#VALUE!</v>
      </c>
      <c r="AM2" s="62" t="e" cm="1" vm="1">
        <f t="array" ref="AM2">_xlfn._xlws.FILTER(Serviços[Equipa],Serviços[Autarquia]=AM1)</f>
        <v>#VALUE!</v>
      </c>
      <c r="AN2" s="62" t="str" cm="1">
        <f t="array" ref="AN2">_xlfn._xlws.FILTER(Serviços[Equipa],Serviços[Autarquia]=AN1)</f>
        <v>RADAR SOCIAL CABECEIRAS DE BASTO</v>
      </c>
      <c r="AO2" s="62" t="str" cm="1">
        <f t="array" ref="AO2">_xlfn._xlws.FILTER(Serviços[Equipa],Serviços[Autarquia]=AO1)</f>
        <v>RADAR SOCIAL CELORICO DE BASTO</v>
      </c>
      <c r="AP2" s="62" t="str" cm="1">
        <f t="array" ref="AP2">_xlfn._xlws.FILTER(Serviços[Equipa],Serviços[Autarquia]=AP1)</f>
        <v>RADAR SOCIAL ESPOSENDE</v>
      </c>
      <c r="AQ2" s="62" t="str" cm="1">
        <f t="array" ref="AQ2">_xlfn._xlws.FILTER(Serviços[Equipa],Serviços[Autarquia]=AQ1)</f>
        <v>RADAR SOCIAL FAFE</v>
      </c>
      <c r="AR2" s="62" t="e" cm="1" vm="1">
        <f t="array" ref="AR2">_xlfn._xlws.FILTER(Serviços[Equipa],Serviços[Autarquia]=AR1)</f>
        <v>#VALUE!</v>
      </c>
      <c r="AS2" s="62" t="e" cm="1" vm="1">
        <f t="array" ref="AS2">_xlfn._xlws.FILTER(Serviços[Equipa],Serviços[Autarquia]=AS1)</f>
        <v>#VALUE!</v>
      </c>
      <c r="AT2" s="62" t="str" cm="1">
        <f t="array" ref="AT2">_xlfn._xlws.FILTER(Serviços[Equipa],Serviços[Autarquia]=AT1)</f>
        <v>RADAR SOCIAL PÓVOA DE LANHOSO</v>
      </c>
      <c r="AU2" s="62" t="str" cm="1">
        <f t="array" ref="AU2">_xlfn._xlws.FILTER(Serviços[Equipa],Serviços[Autarquia]=AU1)</f>
        <v>RADAR SOCIAL TERRAS DE BOURO</v>
      </c>
      <c r="AV2" s="62" t="str" cm="1">
        <f t="array" ref="AV2">_xlfn._xlws.FILTER(Serviços[Equipa],Serviços[Autarquia]=AV1)</f>
        <v>RADAR SOCIAL  DE VIEIRA DO MINHO</v>
      </c>
      <c r="AW2" s="62" t="e" cm="1" vm="1">
        <f t="array" ref="AW2">_xlfn._xlws.FILTER(Serviços[Equipa],Serviços[Autarquia]=AW1)</f>
        <v>#VALUE!</v>
      </c>
      <c r="AX2" s="62" t="e" cm="1" vm="1">
        <f t="array" ref="AX2">_xlfn._xlws.FILTER(Serviços[Equipa],Serviços[Autarquia]=AX1)</f>
        <v>#VALUE!</v>
      </c>
      <c r="AY2" s="62" t="str" cm="1">
        <f t="array" ref="AY2">_xlfn._xlws.FILTER(Serviços[Equipa],Serviços[Autarquia]=AY1)</f>
        <v>RADAR SOCIAL VILA VERDE</v>
      </c>
      <c r="AZ2" s="62" t="str" cm="1">
        <f t="array" ref="AZ2">_xlfn._xlws.FILTER(Serviços[Equipa],Serviços[Autarquia]=AZ1)</f>
        <v>RADAR SOCIAL VIZELA</v>
      </c>
      <c r="BA2" s="62" t="str" cm="1">
        <f t="array" ref="BA2">_xlfn._xlws.FILTER(Serviços[Equipa],Serviços[Autarquia]=BA1)</f>
        <v>RADAR SOCIAL ALFÂNDEGA DA FÉ</v>
      </c>
      <c r="BB2" s="62" t="str" cm="1">
        <f t="array" ref="BB2">_xlfn._xlws.FILTER(Serviços[Equipa],Serviços[Autarquia]=BB1)</f>
        <v>RADAR SOCIAL BRAGANÇA</v>
      </c>
      <c r="BC2" s="62" t="str" cm="1">
        <f t="array" ref="BC2">_xlfn._xlws.FILTER(Serviços[Equipa],Serviços[Autarquia]=BC1)</f>
        <v>RADAR SOCIAL CARRAZEDA DE ANSIÃES</v>
      </c>
      <c r="BD2" s="62" t="str" cm="1">
        <f t="array" ref="BD2">_xlfn._xlws.FILTER(Serviços[Equipa],Serviços[Autarquia]=BD1)</f>
        <v>RADAR SOCIAL FREIXO DE ESPADA À CINTA</v>
      </c>
      <c r="BE2" s="62" t="str" cm="1">
        <f t="array" ref="BE2">_xlfn._xlws.FILTER(Serviços[Equipa],Serviços[Autarquia]=BE1)</f>
        <v>RADAR SOCIAL MACEDO DE CAVALEIROS</v>
      </c>
      <c r="BF2" s="62" t="str" cm="1">
        <f t="array" ref="BF2">_xlfn._xlws.FILTER(Serviços[Equipa],Serviços[Autarquia]=BF1)</f>
        <v>RADAR SOCIAL MIRANDA DO DOURO</v>
      </c>
      <c r="BG2" s="62" t="str" cm="1">
        <f t="array" ref="BG2">_xlfn._xlws.FILTER(Serviços[Equipa],Serviços[Autarquia]=BG1)</f>
        <v>RADAR SOCIAL MIRANDELA</v>
      </c>
      <c r="BH2" s="62" t="str" cm="1">
        <f t="array" ref="BH2">_xlfn._xlws.FILTER(Serviços[Equipa],Serviços[Autarquia]=BH1)</f>
        <v>RADAR SOCIAL MOGADOURO</v>
      </c>
      <c r="BI2" s="62" t="str" cm="1">
        <f t="array" ref="BI2">_xlfn._xlws.FILTER(Serviços[Equipa],Serviços[Autarquia]=BI1)</f>
        <v>RADAR SOCIAL TORRE DE MONCORVO</v>
      </c>
      <c r="BJ2" s="62" t="str" cm="1">
        <f t="array" ref="BJ2">_xlfn._xlws.FILTER(Serviços[Equipa],Serviços[Autarquia]=BJ1)</f>
        <v>RADAR SOCIAL VILA FLOR</v>
      </c>
      <c r="BK2" s="62" t="str" cm="1">
        <f t="array" ref="BK2">_xlfn._xlws.FILTER(Serviços[Equipa],Serviços[Autarquia]=BK1)</f>
        <v>RADAR SOCIAL VIMIOSO</v>
      </c>
      <c r="BL2" s="62" t="str" cm="1">
        <f t="array" ref="BL2">_xlfn._xlws.FILTER(Serviços[Equipa],Serviços[Autarquia]=BL1)</f>
        <v>RADAR SOCIAL VINHAIS</v>
      </c>
      <c r="BM2" s="62" t="str" cm="1">
        <f t="array" ref="BM2">_xlfn._xlws.FILTER(Serviços[Equipa],Serviços[Autarquia]=BM1)</f>
        <v>RADAR SOCIAL BELMONTE</v>
      </c>
      <c r="BN2" s="62" t="str" cm="1">
        <f t="array" ref="BN2">_xlfn._xlws.FILTER(Serviços[Equipa],Serviços[Autarquia]=BN1)</f>
        <v>RADAR SOCIAL CASTELO BRANCO</v>
      </c>
      <c r="BO2" s="62" t="str" cm="1">
        <f t="array" ref="BO2">_xlfn._xlws.FILTER(Serviços[Equipa],Serviços[Autarquia]=BO1)</f>
        <v>RADAR SOCIAL COVILHÃ</v>
      </c>
      <c r="BP2" s="62" t="str" cm="1">
        <f t="array" ref="BP2">_xlfn._xlws.FILTER(Serviços[Equipa],Serviços[Autarquia]=BP1)</f>
        <v>RADAR SOCIAL FUNDÃO</v>
      </c>
      <c r="BQ2" s="62" t="str" cm="1">
        <f t="array" ref="BQ2">_xlfn._xlws.FILTER(Serviços[Equipa],Serviços[Autarquia]=BQ1)</f>
        <v>RADAR SOCIAL IDANHA-A-NOVA</v>
      </c>
      <c r="BR2" s="62" t="str" cm="1">
        <f t="array" ref="BR2">_xlfn._xlws.FILTER(Serviços[Equipa],Serviços[Autarquia]=BR1)</f>
        <v>RADAR SOCIAL OLEIROS</v>
      </c>
      <c r="BS2" s="62" t="str" cm="1">
        <f t="array" ref="BS2">_xlfn._xlws.FILTER(Serviços[Equipa],Serviços[Autarquia]=BS1)</f>
        <v>RADAR SOCIAL PENAMACOR</v>
      </c>
      <c r="BT2" s="62" t="str" cm="1">
        <f t="array" ref="BT2">_xlfn._xlws.FILTER(Serviços[Equipa],Serviços[Autarquia]=BT1)</f>
        <v>RADAR SOCIAL PROENÇA-A-NOVA</v>
      </c>
      <c r="BU2" s="62" t="str" cm="1">
        <f t="array" ref="BU2">_xlfn._xlws.FILTER(Serviços[Equipa],Serviços[Autarquia]=BU1)</f>
        <v>RADAR SOCIAL SERTÃ</v>
      </c>
      <c r="BV2" s="62" t="str" cm="1">
        <f t="array" ref="BV2">_xlfn._xlws.FILTER(Serviços[Equipa],Serviços[Autarquia]=BV1)</f>
        <v>RADAR SOCIAL VILA DE REI</v>
      </c>
      <c r="BW2" s="62" t="str" cm="1">
        <f t="array" ref="BW2">_xlfn._xlws.FILTER(Serviços[Equipa],Serviços[Autarquia]=BW1)</f>
        <v>RADAR SOCIAL VILA VELHA DE RÓDÃO</v>
      </c>
      <c r="BX2" s="62" t="str" cm="1">
        <f t="array" ref="BX2">_xlfn._xlws.FILTER(Serviços[Equipa],Serviços[Autarquia]=BX1)</f>
        <v>RADAR SOCIAL ARGANIL</v>
      </c>
      <c r="BY2" s="62" t="str" cm="1">
        <f t="array" ref="BY2">_xlfn._xlws.FILTER(Serviços[Equipa],Serviços[Autarquia]=BY1)</f>
        <v>RADAR SOCIAL CANTANHEDE</v>
      </c>
      <c r="BZ2" s="62" t="e" cm="1" vm="1">
        <f t="array" ref="BZ2">_xlfn._xlws.FILTER(Serviços[Equipa],Serviços[Autarquia]=BZ1)</f>
        <v>#VALUE!</v>
      </c>
      <c r="CA2" s="62" t="e" cm="1" vm="1">
        <f t="array" ref="CA2">_xlfn._xlws.FILTER(Serviços[Equipa],Serviços[Autarquia]=CA1)</f>
        <v>#VALUE!</v>
      </c>
      <c r="CB2" s="62" t="str" cm="1">
        <f t="array" ref="CB2">_xlfn._xlws.FILTER(Serviços[Equipa],Serviços[Autarquia]=CB1)</f>
        <v>RADAR SOCIAL CONDEIXA-A-NOVA</v>
      </c>
      <c r="CC2" s="62" t="str" cm="1">
        <f t="array" ref="CC2">_xlfn._xlws.FILTER(Serviços[Equipa],Serviços[Autarquia]=CC1)</f>
        <v>RADAR SOCIAL FIGUEIRA DA FOZ</v>
      </c>
      <c r="CD2" s="62" t="str" cm="1">
        <f t="array" ref="CD2">_xlfn._xlws.FILTER(Serviços[Equipa],Serviços[Autarquia]=CD1)</f>
        <v>RADAR SOCIAL GÓIS</v>
      </c>
      <c r="CE2" s="62" t="str" cm="1">
        <f t="array" ref="CE2">_xlfn._xlws.FILTER(Serviços[Equipa],Serviços[Autarquia]=CE1)</f>
        <v>RADAR SOCIAL LOUSÃ</v>
      </c>
      <c r="CF2" s="62" t="str" cm="1">
        <f t="array" ref="CF2">_xlfn._xlws.FILTER(Serviços[Equipa],Serviços[Autarquia]=CF1)</f>
        <v>RADAR SOCIAL MIRA</v>
      </c>
      <c r="CG2" s="62" t="str" cm="1">
        <f t="array" ref="CG2">_xlfn._xlws.FILTER(Serviços[Equipa],Serviços[Autarquia]=CG1)</f>
        <v>RADAR SOCIAL MIRANDA DO CORVO</v>
      </c>
      <c r="CH2" s="62" t="str" cm="1">
        <f t="array" ref="CH2">_xlfn._xlws.FILTER(Serviços[Equipa],Serviços[Autarquia]=CH1)</f>
        <v>RADAR SOCIAL MONTEMOR-O-VELHO</v>
      </c>
      <c r="CI2" s="62" t="str" cm="1">
        <f t="array" ref="CI2">_xlfn._xlws.FILTER(Serviços[Equipa],Serviços[Autarquia]=CI1)</f>
        <v>RADAR SOCIAL OLIVEIRA DO HOSPITAL</v>
      </c>
      <c r="CJ2" s="62" t="str" cm="1">
        <f t="array" ref="CJ2">_xlfn._xlws.FILTER(Serviços[Equipa],Serviços[Autarquia]=CJ1)</f>
        <v>RADAR SOCIAL PAMPILHOSA DA SERRA</v>
      </c>
      <c r="CK2" s="62" t="str" cm="1">
        <f t="array" ref="CK2">_xlfn._xlws.FILTER(Serviços[Equipa],Serviços[Autarquia]=CK1)</f>
        <v>RADAR SOCIAL PENACOVA</v>
      </c>
      <c r="CL2" s="62" t="str" cm="1">
        <f t="array" ref="CL2">_xlfn._xlws.FILTER(Serviços[Equipa],Serviços[Autarquia]=CL1)</f>
        <v>RADAR SOCIAL PENELA</v>
      </c>
      <c r="CM2" s="62" t="str" cm="1">
        <f t="array" ref="CM2">_xlfn._xlws.FILTER(Serviços[Equipa],Serviços[Autarquia]=CM1)</f>
        <v>RADAR SOCIAL SOURE</v>
      </c>
      <c r="CN2" s="62" t="str" cm="1">
        <f t="array" ref="CN2">_xlfn._xlws.FILTER(Serviços[Equipa],Serviços[Autarquia]=CN1)</f>
        <v>RADAR SOCIAL TÁBUA</v>
      </c>
      <c r="CO2" s="62" t="str" cm="1">
        <f t="array" ref="CO2">_xlfn._xlws.FILTER(Serviços[Equipa],Serviços[Autarquia]=CO1)</f>
        <v>RADAR SOCIAL VILA NOVA DE POIARES</v>
      </c>
      <c r="CP2" s="62" t="str" cm="1">
        <f t="array" ref="CP2">_xlfn._xlws.FILTER(Serviços[Equipa],Serviços[Autarquia]=CP1)</f>
        <v>RADAR SOCIAL ALANDROAL</v>
      </c>
      <c r="CQ2" s="62" t="str" cm="1">
        <f t="array" ref="CQ2">_xlfn._xlws.FILTER(Serviços[Equipa],Serviços[Autarquia]=CQ1)</f>
        <v>RADAR SOCIAL ARRAIOLOS</v>
      </c>
      <c r="CR2" s="62" t="str" cm="1">
        <f t="array" ref="CR2">_xlfn._xlws.FILTER(Serviços[Equipa],Serviços[Autarquia]=CR1)</f>
        <v>RADAR SOCIAL BORBA</v>
      </c>
      <c r="CS2" s="62" t="str" cm="1">
        <f t="array" ref="CS2">_xlfn._xlws.FILTER(Serviços[Equipa],Serviços[Autarquia]=CS1)</f>
        <v>RADAR SOCIAL ESTREMOZ</v>
      </c>
      <c r="CT2" s="62" t="str" cm="1">
        <f t="array" ref="CT2">_xlfn._xlws.FILTER(Serviços[Equipa],Serviços[Autarquia]=CT1)</f>
        <v>RADAR SOCIAL ÉVORA</v>
      </c>
      <c r="CU2" s="62" t="str" cm="1">
        <f t="array" ref="CU2">_xlfn._xlws.FILTER(Serviços[Equipa],Serviços[Autarquia]=CU1)</f>
        <v>RADAR SOCIAL MONTEMOR-O-NOVO</v>
      </c>
      <c r="CV2" s="62" t="str" cm="1">
        <f t="array" ref="CV2">_xlfn._xlws.FILTER(Serviços[Equipa],Serviços[Autarquia]=CV1)</f>
        <v>RADAR SOCIAL MORA</v>
      </c>
      <c r="CW2" s="62" t="str" cm="1">
        <f t="array" ref="CW2">_xlfn._xlws.FILTER(Serviços[Equipa],Serviços[Autarquia]=CW1)</f>
        <v>RADAR SOCIAL MOURÃO</v>
      </c>
      <c r="CX2" s="62" t="str" cm="1">
        <f t="array" ref="CX2">_xlfn._xlws.FILTER(Serviços[Equipa],Serviços[Autarquia]=CX1)</f>
        <v>RADAR SOCIAL PORTEL</v>
      </c>
      <c r="CY2" s="62" t="str" cm="1">
        <f t="array" ref="CY2">_xlfn._xlws.FILTER(Serviços[Equipa],Serviços[Autarquia]=CY1)</f>
        <v>RADAR SOCIAL REDONDO</v>
      </c>
      <c r="CZ2" s="62" t="str" cm="1">
        <f t="array" ref="CZ2">_xlfn._xlws.FILTER(Serviços[Equipa],Serviços[Autarquia]=CZ1)</f>
        <v>RADAR SOCIAL REGUENGOS DE MONSARAZ</v>
      </c>
      <c r="DA2" s="62" t="str" cm="1">
        <f t="array" ref="DA2">_xlfn._xlws.FILTER(Serviços[Equipa],Serviços[Autarquia]=DA1)</f>
        <v>RADAR SOCIAL VENDAS NOVAS</v>
      </c>
      <c r="DB2" s="62" t="str" cm="1">
        <f t="array" ref="DB2">_xlfn._xlws.FILTER(Serviços[Equipa],Serviços[Autarquia]=DB1)</f>
        <v>RADAR SOCIAL VIANA DO ALENTEJO</v>
      </c>
      <c r="DC2" s="62" t="str" cm="1">
        <f t="array" ref="DC2">_xlfn._xlws.FILTER(Serviços[Equipa],Serviços[Autarquia]=DC1)</f>
        <v>RADAR SOCIAL VILA VIÇOSA</v>
      </c>
      <c r="DD2" s="62" t="str" cm="1">
        <f t="array" ref="DD2">_xlfn._xlws.FILTER(Serviços[Equipa],Serviços[Autarquia]=DD1)</f>
        <v>RADAR SOCIAL ALBUFEIRA</v>
      </c>
      <c r="DE2" s="62" t="str" cm="1">
        <f t="array" ref="DE2">_xlfn._xlws.FILTER(Serviços[Equipa],Serviços[Autarquia]=DE1)</f>
        <v>RADAR SOCIAL ALCOUTIM</v>
      </c>
      <c r="DF2" s="62" t="str" cm="1">
        <f t="array" ref="DF2">_xlfn._xlws.FILTER(Serviços[Equipa],Serviços[Autarquia]=DF1)</f>
        <v>RADAR SOCIAL ALJEZUR</v>
      </c>
      <c r="DG2" s="62" t="str" cm="1">
        <f t="array" ref="DG2">_xlfn._xlws.FILTER(Serviços[Equipa],Serviços[Autarquia]=DG1)</f>
        <v>RADAR SOCIAL CASTRO MARIM</v>
      </c>
      <c r="DH2" s="62" t="str" cm="1">
        <f t="array" ref="DH2">_xlfn._xlws.FILTER(Serviços[Equipa],Serviços[Autarquia]=DH1)</f>
        <v>RADAR SOCIAL FARO</v>
      </c>
      <c r="DI2" s="62" t="str" cm="1">
        <f t="array" ref="DI2">_xlfn._xlws.FILTER(Serviços[Equipa],Serviços[Autarquia]=DI1)</f>
        <v>RADAR SOCIAL LAGOA</v>
      </c>
      <c r="DJ2" s="62" t="str" cm="1">
        <f t="array" ref="DJ2">_xlfn._xlws.FILTER(Serviços[Equipa],Serviços[Autarquia]=DJ1)</f>
        <v>RADAR SOCIAL LAGOS</v>
      </c>
      <c r="DK2" s="62" t="str" cm="1">
        <f t="array" ref="DK2">_xlfn._xlws.FILTER(Serviços[Equipa],Serviços[Autarquia]=DK1)</f>
        <v>RADAR SOCIAL LOULÉ</v>
      </c>
      <c r="DL2" s="62" t="str" cm="1">
        <f t="array" ref="DL2">_xlfn._xlws.FILTER(Serviços[Equipa],Serviços[Autarquia]=DL1)</f>
        <v>RADAR SOCIAL MONCHIQUE</v>
      </c>
      <c r="DM2" s="62" t="str" cm="1">
        <f t="array" ref="DM2">_xlfn._xlws.FILTER(Serviços[Equipa],Serviços[Autarquia]=DM1)</f>
        <v>RADAR SOCIAL OLHÃO</v>
      </c>
      <c r="DN2" s="62" t="str" cm="1">
        <f t="array" ref="DN2">_xlfn._xlws.FILTER(Serviços[Equipa],Serviços[Autarquia]=DN1)</f>
        <v>RADAR SOCIAL PORTIMÃO</v>
      </c>
      <c r="DO2" s="62" t="str" cm="1">
        <f t="array" ref="DO2">_xlfn._xlws.FILTER(Serviços[Equipa],Serviços[Autarquia]=DO1)</f>
        <v>RADAR SOCIAL SÃO BRÁS DE ALPORTEL</v>
      </c>
      <c r="DP2" s="62" t="str" cm="1">
        <f t="array" ref="DP2">_xlfn._xlws.FILTER(Serviços[Equipa],Serviços[Autarquia]=DP1)</f>
        <v>RADAR SOCIAL SILVES</v>
      </c>
      <c r="DQ2" s="62" t="str" cm="1">
        <f t="array" ref="DQ2">_xlfn._xlws.FILTER(Serviços[Equipa],Serviços[Autarquia]=DQ1)</f>
        <v>RADAR SOCIAL TAVIRA</v>
      </c>
      <c r="DR2" s="62" t="str" cm="1">
        <f t="array" ref="DR2">_xlfn._xlws.FILTER(Serviços[Equipa],Serviços[Autarquia]=DR1)</f>
        <v>RADAR SOCIAL VILA DO BISPO</v>
      </c>
      <c r="DS2" s="62" t="str" cm="1">
        <f t="array" ref="DS2">_xlfn._xlws.FILTER(Serviços[Equipa],Serviços[Autarquia]=DS1)</f>
        <v>RADAR SOCIAL VILA REAL DE SANTO ANTÓNIO</v>
      </c>
      <c r="DT2" s="62" t="str" cm="1">
        <f t="array" ref="DT2">_xlfn._xlws.FILTER(Serviços[Equipa],Serviços[Autarquia]=DT1)</f>
        <v>RADAR SOCIAL AGUIAR DA BEIRA</v>
      </c>
      <c r="DU2" s="62" t="str" cm="1">
        <f t="array" ref="DU2">_xlfn._xlws.FILTER(Serviços[Equipa],Serviços[Autarquia]=DU1)</f>
        <v xml:space="preserve">RADAR SOCIAL ALMEIDA </v>
      </c>
      <c r="DV2" s="62" t="str" cm="1">
        <f t="array" ref="DV2">_xlfn._xlws.FILTER(Serviços[Equipa],Serviços[Autarquia]=DV1)</f>
        <v>RADAR SOCIAL CELORICO DA BEIRA</v>
      </c>
      <c r="DW2" s="62" t="str" cm="1">
        <f t="array" ref="DW2">_xlfn._xlws.FILTER(Serviços[Equipa],Serviços[Autarquia]=DW1)</f>
        <v>RADAR SOCIAL FIGUEIRA DE CASTELO RODRIGO</v>
      </c>
      <c r="DX2" s="62" t="str" cm="1">
        <f t="array" ref="DX2">_xlfn._xlws.FILTER(Serviços[Equipa],Serviços[Autarquia]=DX1)</f>
        <v>RADAR SOCIAL FORNOS DE ALGODRES</v>
      </c>
      <c r="DY2" s="62" t="str" cm="1">
        <f t="array" ref="DY2">_xlfn._xlws.FILTER(Serviços[Equipa],Serviços[Autarquia]=DY1)</f>
        <v>RADAR SOCIAL GOUVEIA</v>
      </c>
      <c r="DZ2" s="62" t="str" cm="1">
        <f t="array" ref="DZ2">_xlfn._xlws.FILTER(Serviços[Equipa],Serviços[Autarquia]=DZ1)</f>
        <v>RADAR SOCIAL GUARDA</v>
      </c>
      <c r="EA2" s="62" t="str" cm="1">
        <f t="array" ref="EA2">_xlfn._xlws.FILTER(Serviços[Equipa],Serviços[Autarquia]=EA1)</f>
        <v>RADAR SOCIAL MANTEIGAS</v>
      </c>
      <c r="EB2" s="62" t="str" cm="1">
        <f t="array" ref="EB2">_xlfn._xlws.FILTER(Serviços[Equipa],Serviços[Autarquia]=EB1)</f>
        <v>RADAR SOCIAL MÊDA</v>
      </c>
      <c r="EC2" s="62" t="str" cm="1">
        <f t="array" ref="EC2">_xlfn._xlws.FILTER(Serviços[Equipa],Serviços[Autarquia]=EC1)</f>
        <v>RADAR SOCIAL PINHEL</v>
      </c>
      <c r="ED2" s="62" t="str" cm="1">
        <f t="array" ref="ED2">_xlfn._xlws.FILTER(Serviços[Equipa],Serviços[Autarquia]=ED1)</f>
        <v>RADAR SOCIAL SABUGAL</v>
      </c>
      <c r="EE2" s="62" t="str" cm="1">
        <f t="array" ref="EE2">_xlfn._xlws.FILTER(Serviços[Equipa],Serviços[Autarquia]=EE1)</f>
        <v>RADAR SOCIAL SEIA</v>
      </c>
      <c r="EF2" s="62" t="str" cm="1">
        <f t="array" ref="EF2">_xlfn._xlws.FILTER(Serviços[Equipa],Serviços[Autarquia]=EF1)</f>
        <v>RADAR SOCIAL TRANCOSO</v>
      </c>
      <c r="EG2" s="62" t="str" cm="1">
        <f t="array" ref="EG2">_xlfn._xlws.FILTER(Serviços[Equipa],Serviços[Autarquia]=EG1)</f>
        <v>RADAR SOCIAL VILA NOVA DE FOZ CÔA</v>
      </c>
      <c r="EH2" s="62" t="str" cm="1">
        <f t="array" ref="EH2">_xlfn._xlws.FILTER(Serviços[Equipa],Serviços[Autarquia]=EH1)</f>
        <v>RADAR SOCIAL ALCOBAÇA</v>
      </c>
      <c r="EI2" s="62" t="str" cm="1">
        <f t="array" ref="EI2">_xlfn._xlws.FILTER(Serviços[Equipa],Serviços[Autarquia]=EI1)</f>
        <v>RADAR SOCIAL ALVAIÁZERE</v>
      </c>
      <c r="EJ2" s="62" t="str" cm="1">
        <f t="array" ref="EJ2">_xlfn._xlws.FILTER(Serviços[Equipa],Serviços[Autarquia]=EJ1)</f>
        <v>RADAR SOCIAL ANSIÃO</v>
      </c>
      <c r="EK2" s="62" t="str" cm="1">
        <f t="array" ref="EK2">_xlfn._xlws.FILTER(Serviços[Equipa],Serviços[Autarquia]=EK1)</f>
        <v>RADAR SOCIAL BATALHA</v>
      </c>
      <c r="EL2" s="62" t="str" cm="1">
        <f t="array" ref="EL2">_xlfn._xlws.FILTER(Serviços[Equipa],Serviços[Autarquia]=EL1)</f>
        <v>RADAR SOCIAL BOMBARRAL</v>
      </c>
      <c r="EM2" s="62" t="str" cm="1">
        <f t="array" ref="EM2">_xlfn._xlws.FILTER(Serviços[Equipa],Serviços[Autarquia]=EM1)</f>
        <v>RADAR SOCIAL CALDAS DA RAINHA</v>
      </c>
      <c r="EN2" s="62" t="str" cm="1">
        <f t="array" ref="EN2">_xlfn._xlws.FILTER(Serviços[Equipa],Serviços[Autarquia]=EN1)</f>
        <v>RADAR SOCIAL CASTANHEIRA DE PÊRA</v>
      </c>
      <c r="EO2" s="62" t="str" cm="1">
        <f t="array" ref="EO2">_xlfn._xlws.FILTER(Serviços[Equipa],Serviços[Autarquia]=EO1)</f>
        <v>RADAR SOCIAL FIGUEIRÓ DOS VINHOS</v>
      </c>
      <c r="EP2" s="62" t="e" cm="1" vm="1">
        <f t="array" ref="EP2">_xlfn._xlws.FILTER(Serviços[Equipa],Serviços[Autarquia]=EP1)</f>
        <v>#VALUE!</v>
      </c>
      <c r="EQ2" s="62" t="e" cm="1" vm="1">
        <f t="array" ref="EQ2">_xlfn._xlws.FILTER(Serviços[Equipa],Serviços[Autarquia]=EQ1)</f>
        <v>#VALUE!</v>
      </c>
      <c r="ER2" s="62" t="str" cm="1">
        <f t="array" ref="ER2">_xlfn._xlws.FILTER(Serviços[Equipa],Serviços[Autarquia]=ER1)</f>
        <v>RADAR SOCIAL MARINHA GRANDE</v>
      </c>
      <c r="ES2" s="62" t="str" cm="1">
        <f t="array" ref="ES2">_xlfn._xlws.FILTER(Serviços[Equipa],Serviços[Autarquia]=ES1)</f>
        <v>RADAR SOCIAL NAZARÉ</v>
      </c>
      <c r="ET2" s="62" t="str" cm="1">
        <f t="array" ref="ET2">_xlfn._xlws.FILTER(Serviços[Equipa],Serviços[Autarquia]=ET1)</f>
        <v>RADAR SOCIAL ÓBIDOS</v>
      </c>
      <c r="EU2" s="62" t="str" cm="1">
        <f t="array" ref="EU2">_xlfn._xlws.FILTER(Serviços[Equipa],Serviços[Autarquia]=EU1)</f>
        <v>RADAR SOCIAL PEDRÓGÃO GRANDE</v>
      </c>
      <c r="EV2" s="62" t="str" cm="1">
        <f t="array" ref="EV2">_xlfn._xlws.FILTER(Serviços[Equipa],Serviços[Autarquia]=EV1)</f>
        <v>RADAR SOCIAL PENICHE</v>
      </c>
      <c r="EW2" s="62" t="str" cm="1">
        <f t="array" ref="EW2">_xlfn._xlws.FILTER(Serviços[Equipa],Serviços[Autarquia]=EW1)</f>
        <v>RADAR SOCIAL POMBAL</v>
      </c>
      <c r="EX2" s="62" t="str" cm="1">
        <f t="array" ref="EX2">_xlfn._xlws.FILTER(Serviços[Equipa],Serviços[Autarquia]=EX1)</f>
        <v>RADAR SOCIAL PORTO DE MÓS</v>
      </c>
      <c r="EY2" s="62" t="str" cm="1">
        <f t="array" ref="EY2">_xlfn._xlws.FILTER(Serviços[Equipa],Serviços[Autarquia]=EY1)</f>
        <v>RADAR SOCIAL ALENQUER</v>
      </c>
      <c r="EZ2" s="62" t="str" cm="1">
        <f t="array" ref="EZ2">_xlfn._xlws.FILTER(Serviços[Equipa],Serviços[Autarquia]=EZ1)</f>
        <v>RADAR SOCIAL AMADORA</v>
      </c>
      <c r="FA2" s="62" t="str" cm="1">
        <f t="array" ref="FA2">_xlfn._xlws.FILTER(Serviços[Equipa],Serviços[Autarquia]=FA1)</f>
        <v>RADAR SOCIAL ARRUDA DOS VINHOS</v>
      </c>
      <c r="FB2" s="62" t="str" cm="1">
        <f t="array" ref="FB2">_xlfn._xlws.FILTER(Serviços[Equipa],Serviços[Autarquia]=FB1)</f>
        <v>RADAR SOCIAL AZAMBUJA</v>
      </c>
      <c r="FC2" s="62" t="str" cm="1">
        <f t="array" ref="FC2">_xlfn._xlws.FILTER(Serviços[Equipa],Serviços[Autarquia]=FC1)</f>
        <v>RADAR SOCIAL CADAVAL</v>
      </c>
      <c r="FD2" s="62" t="e" cm="1" vm="1">
        <f t="array" ref="FD2">_xlfn._xlws.FILTER(Serviços[Equipa],Serviços[Autarquia]=FD1)</f>
        <v>#VALUE!</v>
      </c>
      <c r="FE2" s="62" t="e" cm="1" vm="1">
        <f t="array" ref="FE2">_xlfn._xlws.FILTER(Serviços[Equipa],Serviços[Autarquia]=FE1)</f>
        <v>#VALUE!</v>
      </c>
      <c r="FF2" s="62" t="e" cm="1" vm="1">
        <f t="array" ref="FF2">_xlfn._xlws.FILTER(Serviços[Equipa],Serviços[Autarquia]=FF1)</f>
        <v>#VALUE!</v>
      </c>
      <c r="FG2" s="62" t="e" cm="1" vm="1">
        <f t="array" ref="FG2">_xlfn._xlws.FILTER(Serviços[Equipa],Serviços[Autarquia]=FG1)</f>
        <v>#VALUE!</v>
      </c>
      <c r="FH2" s="62" t="str" cm="1">
        <f t="array" ref="FH2">_xlfn._xlws.FILTER(Serviços[Equipa],Serviços[Autarquia]=FH1)</f>
        <v>RADAR SOCIAL LOURINHÃ</v>
      </c>
      <c r="FI2" s="62" t="str" cm="1">
        <f t="array" ref="FI2">_xlfn._xlws.FILTER(Serviços[Equipa],Serviços[Autarquia]=FI1)</f>
        <v>RADAR SOCIAL MAFRA</v>
      </c>
      <c r="FJ2" s="62" t="e" cm="1" vm="1">
        <f t="array" ref="FJ2">_xlfn._xlws.FILTER(Serviços[Equipa],Serviços[Autarquia]=FJ1)</f>
        <v>#VALUE!</v>
      </c>
      <c r="FK2" s="62" t="e" cm="1" vm="1">
        <f t="array" ref="FK2">_xlfn._xlws.FILTER(Serviços[Equipa],Serviços[Autarquia]=FK1)</f>
        <v>#VALUE!</v>
      </c>
      <c r="FL2" s="62" t="str" cm="1">
        <f t="array" ref="FL2">_xlfn._xlws.FILTER(Serviços[Equipa],Serviços[Autarquia]=FL1)</f>
        <v>RADAR SOCIAL OEIRAS</v>
      </c>
      <c r="FM2" s="62" t="e" cm="1" vm="1">
        <f t="array" ref="FM2">_xlfn._xlws.FILTER(Serviços[Equipa],Serviços[Autarquia]=FM1)</f>
        <v>#VALUE!</v>
      </c>
      <c r="FN2" s="62" t="e" cm="1" vm="1">
        <f t="array" ref="FN2">_xlfn._xlws.FILTER(Serviços[Equipa],Serviços[Autarquia]=FN1)</f>
        <v>#VALUE!</v>
      </c>
      <c r="FO2" s="62" t="str" cm="1">
        <f t="array" ref="FO2">_xlfn._xlws.FILTER(Serviços[Equipa],Serviços[Autarquia]=FO1)</f>
        <v>RADAR SOCIAL SOBRAL DE MONTE AGRAÇO</v>
      </c>
      <c r="FP2" s="62" t="str" cm="1">
        <f t="array" ref="FP2">_xlfn._xlws.FILTER(Serviços[Equipa],Serviços[Autarquia]=FP1)</f>
        <v>RADAR SOCIAL TORRES VEDRAS</v>
      </c>
      <c r="FQ2" s="62" t="e" cm="1" vm="1">
        <f t="array" ref="FQ2">_xlfn._xlws.FILTER(Serviços[Equipa],Serviços[Autarquia]=FQ1)</f>
        <v>#VALUE!</v>
      </c>
      <c r="FR2" s="62" t="e" cm="1" vm="1">
        <f t="array" ref="FR2">_xlfn._xlws.FILTER(Serviços[Equipa],Serviços[Autarquia]=FR1)</f>
        <v>#VALUE!</v>
      </c>
      <c r="FS2" s="62" t="str" cm="1">
        <f t="array" ref="FS2">_xlfn._xlws.FILTER(Serviços[Equipa],Serviços[Autarquia]=FS1)</f>
        <v>RADAR SOCIAL ALTER DO CHÃO</v>
      </c>
      <c r="FT2" s="62" t="str" cm="1">
        <f t="array" ref="FT2">_xlfn._xlws.FILTER(Serviços[Equipa],Serviços[Autarquia]=FT1)</f>
        <v>RADAR SOCIAL ARRONCHES</v>
      </c>
      <c r="FU2" s="62" t="str" cm="1">
        <f t="array" ref="FU2">_xlfn._xlws.FILTER(Serviços[Equipa],Serviços[Autarquia]=FU1)</f>
        <v>RADAR SOCIAL AVIS</v>
      </c>
      <c r="FV2" s="62" t="str" cm="1">
        <f t="array" ref="FV2">_xlfn._xlws.FILTER(Serviços[Equipa],Serviços[Autarquia]=FV1)</f>
        <v>RADAR SOCIAL CAMPO MAIOR</v>
      </c>
      <c r="FW2" s="62" t="str" cm="1">
        <f t="array" ref="FW2">_xlfn._xlws.FILTER(Serviços[Equipa],Serviços[Autarquia]=FW1)</f>
        <v>RADAR SOCIAL CASTELO DE VIDE</v>
      </c>
      <c r="FX2" s="62" t="str" cm="1">
        <f t="array" ref="FX2">_xlfn._xlws.FILTER(Serviços[Equipa],Serviços[Autarquia]=FX1)</f>
        <v>RADAR SOCIAL CRATO</v>
      </c>
      <c r="FY2" s="62" t="str" cm="1">
        <f t="array" ref="FY2">_xlfn._xlws.FILTER(Serviços[Equipa],Serviços[Autarquia]=FY1)</f>
        <v>RADAR SOCIAL ELVAS</v>
      </c>
      <c r="FZ2" s="62" t="str" cm="1">
        <f t="array" ref="FZ2">_xlfn._xlws.FILTER(Serviços[Equipa],Serviços[Autarquia]=FZ1)</f>
        <v>RADAR SOCIAL FRONTEIRA</v>
      </c>
      <c r="GA2" s="62" t="str" cm="1">
        <f t="array" ref="GA2">_xlfn._xlws.FILTER(Serviços[Equipa],Serviços[Autarquia]=GA1)</f>
        <v>RADAR SOCIAL GAVIÃO</v>
      </c>
      <c r="GB2" s="62" t="str" cm="1">
        <f t="array" ref="GB2">_xlfn._xlws.FILTER(Serviços[Equipa],Serviços[Autarquia]=GB1)</f>
        <v>RADAR SOCIAL MARVÃO</v>
      </c>
      <c r="GC2" s="62" t="str" cm="1">
        <f t="array" ref="GC2">_xlfn._xlws.FILTER(Serviços[Equipa],Serviços[Autarquia]=GC1)</f>
        <v>RADAR SOCIAL MONFORTE</v>
      </c>
      <c r="GD2" s="62" t="str" cm="1">
        <f t="array" ref="GD2">_xlfn._xlws.FILTER(Serviços[Equipa],Serviços[Autarquia]=GD1)</f>
        <v>RADAR SOCIAL NISA</v>
      </c>
      <c r="GE2" s="62" t="str" cm="1">
        <f t="array" ref="GE2">_xlfn._xlws.FILTER(Serviços[Equipa],Serviços[Autarquia]=GE1)</f>
        <v>RADAR SOCIAL PONTE DE SOR</v>
      </c>
      <c r="GF2" s="62" t="str" cm="1">
        <f t="array" ref="GF2">_xlfn._xlws.FILTER(Serviços[Equipa],Serviços[Autarquia]=GF1)</f>
        <v>RADAR SOCIAL PORTALEGRE</v>
      </c>
      <c r="GG2" s="62" t="str" cm="1">
        <f t="array" ref="GG2">_xlfn._xlws.FILTER(Serviços[Equipa],Serviços[Autarquia]=GG1)</f>
        <v>RADAR SOCIAL SOUSEL</v>
      </c>
      <c r="GH2" s="62" t="str" cm="1">
        <f t="array" ref="GH2">_xlfn._xlws.FILTER(Serviços[Equipa],Serviços[Autarquia]=GH1)</f>
        <v>RADAR SOCIAL AMARANTE</v>
      </c>
      <c r="GI2" s="62" t="str" cm="1">
        <f t="array" ref="GI2">_xlfn._xlws.FILTER(Serviços[Equipa],Serviços[Autarquia]=GI1)</f>
        <v>RADAR SOCIAL BAIÃO</v>
      </c>
      <c r="GJ2" s="62" t="str" cm="1">
        <f t="array" ref="GJ2">_xlfn._xlws.FILTER(Serviços[Equipa],Serviços[Autarquia]=GJ1)</f>
        <v>RADAR SOCIAL FELGUEIRAS</v>
      </c>
      <c r="GK2" s="62" t="e" cm="1" vm="1">
        <f t="array" ref="GK2">_xlfn._xlws.FILTER(Serviços[Equipa],Serviços[Autarquia]=GK1)</f>
        <v>#VALUE!</v>
      </c>
      <c r="GL2" s="62" t="e" cm="1" vm="1">
        <f t="array" ref="GL2">_xlfn._xlws.FILTER(Serviços[Equipa],Serviços[Autarquia]=GL1)</f>
        <v>#VALUE!</v>
      </c>
      <c r="GM2" s="62" t="str" cm="1">
        <f t="array" ref="GM2">_xlfn._xlws.FILTER(Serviços[Equipa],Serviços[Autarquia]=GM1)</f>
        <v>RADAR SOCIAL LOUSADA</v>
      </c>
      <c r="GN2" s="62" t="e" cm="1" vm="1">
        <f t="array" ref="GN2">_xlfn._xlws.FILTER(Serviços[Equipa],Serviços[Autarquia]=GN1)</f>
        <v>#VALUE!</v>
      </c>
      <c r="GO2" s="62" t="e" cm="1" vm="1">
        <f t="array" ref="GO2">_xlfn._xlws.FILTER(Serviços[Equipa],Serviços[Autarquia]=GO1)</f>
        <v>#VALUE!</v>
      </c>
      <c r="GP2" s="62" t="str" cm="1">
        <f t="array" ref="GP2">_xlfn._xlws.FILTER(Serviços[Equipa],Serviços[Autarquia]=GP1)</f>
        <v>RADAR SOCIAL MARCO DE CANAVESES</v>
      </c>
      <c r="GQ2" s="62" t="e" cm="1" vm="1">
        <f t="array" ref="GQ2">_xlfn._xlws.FILTER(Serviços[Equipa],Serviços[Autarquia]=GQ1)</f>
        <v>#VALUE!</v>
      </c>
      <c r="GR2" s="62" t="e" cm="1" vm="1">
        <f t="array" ref="GR2">_xlfn._xlws.FILTER(Serviços[Equipa],Serviços[Autarquia]=GR1)</f>
        <v>#VALUE!</v>
      </c>
      <c r="GS2" s="62" t="str" cm="1">
        <f t="array" ref="GS2">_xlfn._xlws.FILTER(Serviços[Equipa],Serviços[Autarquia]=GS1)</f>
        <v>RADAR SOCIAL PAÇOS DE FERREIRA</v>
      </c>
      <c r="GT2" s="62" t="str" cm="1">
        <f t="array" ref="GT2">_xlfn._xlws.FILTER(Serviços[Equipa],Serviços[Autarquia]=GT1)</f>
        <v>RADAR SOCIAL PAREDES</v>
      </c>
      <c r="GU2" s="62" t="str" cm="1">
        <f t="array" ref="GU2">_xlfn._xlws.FILTER(Serviços[Equipa],Serviços[Autarquia]=GU1)</f>
        <v>RADAR SOCIAL PENAFIEL</v>
      </c>
      <c r="GV2" s="62" t="e" cm="1" vm="1">
        <f t="array" ref="GV2">_xlfn._xlws.FILTER(Serviços[Equipa],Serviços[Autarquia]=GV1)</f>
        <v>#VALUE!</v>
      </c>
      <c r="GW2" s="62" t="e" cm="1" vm="1">
        <f t="array" ref="GW2">_xlfn._xlws.FILTER(Serviços[Equipa],Serviços[Autarquia]=GW1)</f>
        <v>#VALUE!</v>
      </c>
      <c r="GX2" s="62" t="str" cm="1">
        <f t="array" ref="GX2">_xlfn._xlws.FILTER(Serviços[Equipa],Serviços[Autarquia]=GX1)</f>
        <v>RADAR SOCIAL PÓVOA DE VARZIM</v>
      </c>
      <c r="GY2" s="62" t="str" cm="1">
        <f t="array" ref="GY2">_xlfn._xlws.FILTER(Serviços[Equipa],Serviços[Autarquia]=GY1)</f>
        <v>RADAR SOCIAL SANTO TIRSO</v>
      </c>
      <c r="GZ2" s="62" t="str" cm="1">
        <f t="array" ref="GZ2">_xlfn._xlws.FILTER(Serviços[Equipa],Serviços[Autarquia]=GZ1)</f>
        <v>RADAR SOCIAL TROFA</v>
      </c>
      <c r="HA2" s="62" t="str" cm="1">
        <f t="array" ref="HA2">_xlfn._xlws.FILTER(Serviços[Equipa],Serviços[Autarquia]=HA1)</f>
        <v>RADAR SOCIAL VALONGO</v>
      </c>
      <c r="HB2" s="62" t="str" cm="1">
        <f t="array" ref="HB2">_xlfn._xlws.FILTER(Serviços[Equipa],Serviços[Autarquia]=HB1)</f>
        <v>RADAR SOCIAL VILA DO CONDE</v>
      </c>
      <c r="HC2" s="62" t="e" cm="1" vm="1">
        <f t="array" ref="HC2">_xlfn._xlws.FILTER(Serviços[Equipa],Serviços[Autarquia]=HC1)</f>
        <v>#VALUE!</v>
      </c>
      <c r="HD2" s="62" t="e" cm="1" vm="1">
        <f t="array" ref="HD2">_xlfn._xlws.FILTER(Serviços[Equipa],Serviços[Autarquia]=HD1)</f>
        <v>#VALUE!</v>
      </c>
      <c r="HE2" s="62" t="str" cm="1">
        <f t="array" ref="HE2">_xlfn._xlws.FILTER(Serviços[Equipa],Serviços[Autarquia]=HE1)</f>
        <v>RADAR SOCIAL ABRANTES</v>
      </c>
      <c r="HF2" s="62" t="str" cm="1">
        <f t="array" ref="HF2">_xlfn._xlws.FILTER(Serviços[Equipa],Serviços[Autarquia]=HF1)</f>
        <v>RADAR SOCIAL ALCANENA</v>
      </c>
      <c r="HG2" s="62" t="str" cm="1">
        <f t="array" ref="HG2">_xlfn._xlws.FILTER(Serviços[Equipa],Serviços[Autarquia]=HG1)</f>
        <v>RADAR SOCIAL ALMEIRIM</v>
      </c>
      <c r="HH2" s="62" t="str" cm="1">
        <f t="array" ref="HH2">_xlfn._xlws.FILTER(Serviços[Equipa],Serviços[Autarquia]=HH1)</f>
        <v>RADAR SOCIAL ALPIARÇA</v>
      </c>
      <c r="HI2" s="62" t="str" cm="1">
        <f t="array" ref="HI2">_xlfn._xlws.FILTER(Serviços[Equipa],Serviços[Autarquia]=HI1)</f>
        <v>RADAR SOCIAL BENAVENTE</v>
      </c>
      <c r="HJ2" s="62" t="str" cm="1">
        <f t="array" ref="HJ2">_xlfn._xlws.FILTER(Serviços[Equipa],Serviços[Autarquia]=HJ1)</f>
        <v>RADAR SOCIAL CARTAXO</v>
      </c>
      <c r="HK2" s="62" t="str" cm="1">
        <f t="array" ref="HK2">_xlfn._xlws.FILTER(Serviços[Equipa],Serviços[Autarquia]=HK1)</f>
        <v>RADAR SOCIAL CHAMUSCA</v>
      </c>
      <c r="HL2" s="62" t="str" cm="1">
        <f t="array" ref="HL2">_xlfn._xlws.FILTER(Serviços[Equipa],Serviços[Autarquia]=HL1)</f>
        <v>RADAR SOCIAL CONSTÂNCIA</v>
      </c>
      <c r="HM2" s="62" t="str" cm="1">
        <f t="array" ref="HM2">_xlfn._xlws.FILTER(Serviços[Equipa],Serviços[Autarquia]=HM1)</f>
        <v>RADAR SOCIAL CORUCHE</v>
      </c>
      <c r="HN2" s="62" t="str" cm="1">
        <f t="array" ref="HN2">_xlfn._xlws.FILTER(Serviços[Equipa],Serviços[Autarquia]=HN1)</f>
        <v>RADAR SOCIAL ENTRONCAMENTO</v>
      </c>
      <c r="HO2" s="62" t="str" cm="1">
        <f t="array" ref="HO2">_xlfn._xlws.FILTER(Serviços[Equipa],Serviços[Autarquia]=HO1)</f>
        <v>RADAR SOCIAL FERREIRA DO ZÊZERE</v>
      </c>
      <c r="HP2" s="62" t="str" cm="1">
        <f t="array" ref="HP2">_xlfn._xlws.FILTER(Serviços[Equipa],Serviços[Autarquia]=HP1)</f>
        <v>RADAR SOCIAL GOLEGÃ</v>
      </c>
      <c r="HQ2" s="62" t="str" cm="1">
        <f t="array" ref="HQ2">_xlfn._xlws.FILTER(Serviços[Equipa],Serviços[Autarquia]=HQ1)</f>
        <v>RADAR SOCIAL MAÇÃO</v>
      </c>
      <c r="HR2" s="62" t="str" cm="1">
        <f t="array" ref="HR2">_xlfn._xlws.FILTER(Serviços[Equipa],Serviços[Autarquia]=HR1)</f>
        <v>RADAR SOCIAL OURÉM</v>
      </c>
      <c r="HS2" s="62" t="str" cm="1">
        <f t="array" ref="HS2">_xlfn._xlws.FILTER(Serviços[Equipa],Serviços[Autarquia]=HS1)</f>
        <v>RADAR SOCIAL RIO MAIOR</v>
      </c>
      <c r="HT2" s="62" t="str" cm="1">
        <f t="array" ref="HT2">_xlfn._xlws.FILTER(Serviços[Equipa],Serviços[Autarquia]=HT1)</f>
        <v>RADAR SOCIAL SALVATERRA DE MAGOS</v>
      </c>
      <c r="HU2" s="62" t="str" cm="1">
        <f t="array" ref="HU2">_xlfn._xlws.FILTER(Serviços[Equipa],Serviços[Autarquia]=HU1)</f>
        <v>RADAR SOCIAL SANTARÉM</v>
      </c>
      <c r="HV2" s="62" t="str" cm="1">
        <f t="array" ref="HV2">_xlfn._xlws.FILTER(Serviços[Equipa],Serviços[Autarquia]=HV1)</f>
        <v>RADAR SOCIAL SARDOAL</v>
      </c>
      <c r="HW2" s="62" t="str" cm="1">
        <f t="array" ref="HW2">_xlfn._xlws.FILTER(Serviços[Equipa],Serviços[Autarquia]=HW1)</f>
        <v>RADAR SOCIAL TOMAR</v>
      </c>
      <c r="HX2" s="62" t="str" cm="1">
        <f t="array" ref="HX2">_xlfn._xlws.FILTER(Serviços[Equipa],Serviços[Autarquia]=HX1)</f>
        <v>RADAR SOCIAL TORRES NOVAS</v>
      </c>
      <c r="HY2" s="62" t="str" cm="1">
        <f t="array" ref="HY2">_xlfn._xlws.FILTER(Serviços[Equipa],Serviços[Autarquia]=HY1)</f>
        <v>RADAR SOCIAL VILA NOVA DA BARQUINHA</v>
      </c>
      <c r="HZ2" s="62" t="str" cm="1">
        <f t="array" ref="HZ2">_xlfn._xlws.FILTER(Serviços[Equipa],Serviços[Autarquia]=HZ1)</f>
        <v>RADAR SOCIAL ALCÁCER DO SAL</v>
      </c>
      <c r="IA2" s="62" t="str" cm="1">
        <f t="array" ref="IA2">_xlfn._xlws.FILTER(Serviços[Equipa],Serviços[Autarquia]=IA1)</f>
        <v>RADAR SOCIAL ALCOCHETE</v>
      </c>
      <c r="IB2" s="62" t="e" cm="1" vm="1">
        <f t="array" ref="IB2">_xlfn._xlws.FILTER(Serviços[Equipa],Serviços[Autarquia]=IB1)</f>
        <v>#VALUE!</v>
      </c>
      <c r="IC2" s="62" t="e" cm="1" vm="1">
        <f t="array" ref="IC2">_xlfn._xlws.FILTER(Serviços[Equipa],Serviços[Autarquia]=IC1)</f>
        <v>#VALUE!</v>
      </c>
      <c r="ID2" s="62" t="str" cm="1">
        <f t="array" ref="ID2">_xlfn._xlws.FILTER(Serviços[Equipa],Serviços[Autarquia]=ID1)</f>
        <v>RADAR SOCIAL BARREIRO</v>
      </c>
      <c r="IE2" s="62" t="str" cm="1">
        <f t="array" ref="IE2">_xlfn._xlws.FILTER(Serviços[Equipa],Serviços[Autarquia]=IE1)</f>
        <v>RADAR SOCIAL GRÂNDOLA</v>
      </c>
      <c r="IF2" s="62" t="str" cm="1">
        <f t="array" ref="IF2">_xlfn._xlws.FILTER(Serviços[Equipa],Serviços[Autarquia]=IF1)</f>
        <v>RADAR SOCIAL MOITA</v>
      </c>
      <c r="IG2" s="62" t="str" cm="1">
        <f t="array" ref="IG2">_xlfn._xlws.FILTER(Serviços[Equipa],Serviços[Autarquia]=IG1)</f>
        <v>RADAR SOCIAL MONTIJO</v>
      </c>
      <c r="IH2" s="62" t="str" cm="1">
        <f t="array" ref="IH2">_xlfn._xlws.FILTER(Serviços[Equipa],Serviços[Autarquia]=IH1)</f>
        <v>RADAR SOCIAL PALMELA</v>
      </c>
      <c r="II2" s="62" t="str" cm="1">
        <f t="array" ref="II2">_xlfn._xlws.FILTER(Serviços[Equipa],Serviços[Autarquia]=II1)</f>
        <v>RADAR SOCIAL SANTIAGO DO CACÉM</v>
      </c>
      <c r="IJ2" s="62" t="e" cm="1" vm="1">
        <f t="array" ref="IJ2">_xlfn._xlws.FILTER(Serviços[Equipa],Serviços[Autarquia]=IJ1)</f>
        <v>#VALUE!</v>
      </c>
      <c r="IK2" s="62" t="e" cm="1" vm="1">
        <f t="array" ref="IK2">_xlfn._xlws.FILTER(Serviços[Equipa],Serviços[Autarquia]=IK1)</f>
        <v>#VALUE!</v>
      </c>
      <c r="IL2" s="62" t="str" cm="1">
        <f t="array" ref="IL2">_xlfn._xlws.FILTER(Serviços[Equipa],Serviços[Autarquia]=IL1)</f>
        <v>RADAR SOCIAL DE SESIMBRA</v>
      </c>
      <c r="IM2" s="62" t="e" cm="1" vm="1">
        <f t="array" ref="IM2">_xlfn._xlws.FILTER(Serviços[Equipa],Serviços[Autarquia]=IM1)</f>
        <v>#VALUE!</v>
      </c>
      <c r="IN2" s="62" t="e" cm="1" vm="1">
        <f t="array" ref="IN2">_xlfn._xlws.FILTER(Serviços[Equipa],Serviços[Autarquia]=IN1)</f>
        <v>#VALUE!</v>
      </c>
      <c r="IO2" s="62" t="str" cm="1">
        <f t="array" ref="IO2">_xlfn._xlws.FILTER(Serviços[Equipa],Serviços[Autarquia]=IO1)</f>
        <v>RADAR SOCIAL SINES</v>
      </c>
      <c r="IP2" s="62" t="str" cm="1">
        <f t="array" ref="IP2">_xlfn._xlws.FILTER(Serviços[Equipa],Serviços[Autarquia]=IP1)</f>
        <v>RADAR SOCIAL ARCOS DE VALDEVEZ</v>
      </c>
      <c r="IQ2" s="62" t="str" cm="1">
        <f t="array" ref="IQ2">_xlfn._xlws.FILTER(Serviços[Equipa],Serviços[Autarquia]=IQ1)</f>
        <v>RADAR SOCIAL CAMINHA</v>
      </c>
      <c r="IR2" s="62" t="str" cm="1">
        <f t="array" ref="IR2">_xlfn._xlws.FILTER(Serviços[Equipa],Serviços[Autarquia]=IR1)</f>
        <v>RADAR SOCIAL MELGAÇO</v>
      </c>
      <c r="IS2" s="62" t="str" cm="1">
        <f t="array" ref="IS2">_xlfn._xlws.FILTER(Serviços[Equipa],Serviços[Autarquia]=IS1)</f>
        <v>RADAR SOCIAL MONÇÃO</v>
      </c>
      <c r="IT2" s="62" t="str" cm="1">
        <f t="array" ref="IT2">_xlfn._xlws.FILTER(Serviços[Equipa],Serviços[Autarquia]=IT1)</f>
        <v>RADAR SOCIAL PAREDES DE COURA</v>
      </c>
      <c r="IU2" s="62" t="str" cm="1">
        <f t="array" ref="IU2">_xlfn._xlws.FILTER(Serviços[Equipa],Serviços[Autarquia]=IU1)</f>
        <v>RADAR SOCIAL PONTE DA BARCA</v>
      </c>
      <c r="IV2" s="62" t="str" cm="1">
        <f t="array" ref="IV2">_xlfn._xlws.FILTER(Serviços[Equipa],Serviços[Autarquia]=IV1)</f>
        <v>RADAR SOCIAL PONTE DE LIMA</v>
      </c>
      <c r="IW2" s="62" t="str" cm="1">
        <f t="array" ref="IW2">_xlfn._xlws.FILTER(Serviços[Equipa],Serviços[Autarquia]=IW1)</f>
        <v>RADAR SOCIAL VALENÇA</v>
      </c>
      <c r="IX2" s="62" t="str" cm="1">
        <f t="array" ref="IX2">_xlfn._xlws.FILTER(Serviços[Equipa],Serviços[Autarquia]=IX1)</f>
        <v>RADAR SOCIAL VIANA DO CASTELO</v>
      </c>
      <c r="IY2" s="62" t="str" cm="1">
        <f t="array" ref="IY2">_xlfn._xlws.FILTER(Serviços[Equipa],Serviços[Autarquia]=IY1)</f>
        <v>RADAR SOCIAL VILA NOVA DE CERVEIRA</v>
      </c>
      <c r="IZ2" s="62" t="str" cm="1">
        <f t="array" ref="IZ2">_xlfn._xlws.FILTER(Serviços[Equipa],Serviços[Autarquia]=IZ1)</f>
        <v>RADAR SOCIAL ALIJÓ</v>
      </c>
      <c r="JA2" s="62" t="str" cm="1">
        <f t="array" ref="JA2">_xlfn._xlws.FILTER(Serviços[Equipa],Serviços[Autarquia]=JA1)</f>
        <v>RADAR SOCIAL BOTICAS</v>
      </c>
      <c r="JB2" s="62" t="str" cm="1">
        <f t="array" ref="JB2">_xlfn._xlws.FILTER(Serviços[Equipa],Serviços[Autarquia]=JB1)</f>
        <v>RADAR SOCIAL CHAVES</v>
      </c>
      <c r="JC2" s="62" t="str" cm="1">
        <f t="array" ref="JC2">_xlfn._xlws.FILTER(Serviços[Equipa],Serviços[Autarquia]=JC1)</f>
        <v>RADAR SOCIAL MESÃO FRIO</v>
      </c>
      <c r="JD2" s="62" t="str" cm="1">
        <f t="array" ref="JD2">_xlfn._xlws.FILTER(Serviços[Equipa],Serviços[Autarquia]=JD1)</f>
        <v>RADAR SOCIAL MONDIM DE BASTO</v>
      </c>
      <c r="JE2" s="62" t="str" cm="1">
        <f t="array" ref="JE2">_xlfn._xlws.FILTER(Serviços[Equipa],Serviços[Autarquia]=JE1)</f>
        <v>RADAR SOCIAL MONTALEGRE</v>
      </c>
      <c r="JF2" s="62" t="str" cm="1">
        <f t="array" ref="JF2">_xlfn._xlws.FILTER(Serviços[Equipa],Serviços[Autarquia]=JF1)</f>
        <v>RADAR SOCIAL MURÇA</v>
      </c>
      <c r="JG2" s="62" t="str" cm="1">
        <f t="array" ref="JG2">_xlfn._xlws.FILTER(Serviços[Equipa],Serviços[Autarquia]=JG1)</f>
        <v>RADAR SOCIAL PESO DA RÉGUA</v>
      </c>
      <c r="JH2" s="62" t="str" cm="1">
        <f t="array" ref="JH2">_xlfn._xlws.FILTER(Serviços[Equipa],Serviços[Autarquia]=JH1)</f>
        <v>RADAR SOCIAL RIBEIRA DE PENA</v>
      </c>
      <c r="JI2" s="62" t="str" cm="1">
        <f t="array" ref="JI2">_xlfn._xlws.FILTER(Serviços[Equipa],Serviços[Autarquia]=JI1)</f>
        <v>RADAR SOCIAL SABROSA</v>
      </c>
      <c r="JJ2" s="62" t="str" cm="1">
        <f t="array" ref="JJ2">_xlfn._xlws.FILTER(Serviços[Equipa],Serviços[Autarquia]=JJ1)</f>
        <v>RADAR SOCIAL SANTA MARTA DE PENAGUIÃO</v>
      </c>
      <c r="JK2" s="62" t="str" cm="1">
        <f t="array" ref="JK2">_xlfn._xlws.FILTER(Serviços[Equipa],Serviços[Autarquia]=JK1)</f>
        <v>RADAR SOCIAL VALPAÇOS</v>
      </c>
      <c r="JL2" s="62" t="str" cm="1">
        <f t="array" ref="JL2">_xlfn._xlws.FILTER(Serviços[Equipa],Serviços[Autarquia]=JL1)</f>
        <v>RADAR SOCIAL VILA POUCA DE AGUIAR</v>
      </c>
      <c r="JM2" s="62" t="str" cm="1">
        <f t="array" ref="JM2">_xlfn._xlws.FILTER(Serviços[Equipa],Serviços[Autarquia]=JM1)</f>
        <v>RADAR SOCIAL VILA REAL</v>
      </c>
      <c r="JN2" s="62" t="str" cm="1">
        <f t="array" ref="JN2">_xlfn._xlws.FILTER(Serviços[Equipa],Serviços[Autarquia]=JN1)</f>
        <v>RADAR SOCIAL ARMAMAR</v>
      </c>
      <c r="JO2" s="62" t="str" cm="1">
        <f t="array" ref="JO2">_xlfn._xlws.FILTER(Serviços[Equipa],Serviços[Autarquia]=JO1)</f>
        <v>RADAR SOCIAL CARREGAL DO SAL</v>
      </c>
      <c r="JP2" s="62" t="str" cm="1">
        <f t="array" ref="JP2">_xlfn._xlws.FILTER(Serviços[Equipa],Serviços[Autarquia]=JP1)</f>
        <v>RADAR SOCIAL CASTRO DAIRE</v>
      </c>
      <c r="JQ2" s="62" t="str" cm="1">
        <f t="array" ref="JQ2">_xlfn._xlws.FILTER(Serviços[Equipa],Serviços[Autarquia]=JQ1)</f>
        <v>RADAR SOCIAL CINFÃES</v>
      </c>
      <c r="JR2" s="62" t="str" cm="1">
        <f t="array" ref="JR2">_xlfn._xlws.FILTER(Serviços[Equipa],Serviços[Autarquia]=JR1)</f>
        <v>RADAR SOCIAL LAMEGO</v>
      </c>
      <c r="JS2" s="62" t="str" cm="1">
        <f t="array" ref="JS2">_xlfn._xlws.FILTER(Serviços[Equipa],Serviços[Autarquia]=JS1)</f>
        <v>RADAR SOCIAL MANGUALDE</v>
      </c>
      <c r="JT2" s="62" t="str" cm="1">
        <f t="array" ref="JT2">_xlfn._xlws.FILTER(Serviços[Equipa],Serviços[Autarquia]=JT1)</f>
        <v>RADAR SOCIAL MOIMENTA DA BEIRA</v>
      </c>
      <c r="JU2" s="62" t="str" cm="1">
        <f t="array" ref="JU2">_xlfn._xlws.FILTER(Serviços[Equipa],Serviços[Autarquia]=JU1)</f>
        <v>RADAR SOCIAL MORTÁGUA</v>
      </c>
      <c r="JV2" s="62" t="str" cm="1">
        <f t="array" ref="JV2">_xlfn._xlws.FILTER(Serviços[Equipa],Serviços[Autarquia]=JV1)</f>
        <v>RADAR SOCIAL NELAS</v>
      </c>
      <c r="JW2" s="62" t="str" cm="1">
        <f t="array" ref="JW2">_xlfn._xlws.FILTER(Serviços[Equipa],Serviços[Autarquia]=JW1)</f>
        <v>RADAR SOCIAL OLIVEIRA DE FRADES</v>
      </c>
      <c r="JX2" s="62" t="str" cm="1">
        <f t="array" ref="JX2">_xlfn._xlws.FILTER(Serviços[Equipa],Serviços[Autarquia]=JX1)</f>
        <v>RADAR SOCIAL PENALVA DO CASTELO</v>
      </c>
      <c r="JY2" s="62" t="str" cm="1">
        <f t="array" ref="JY2">_xlfn._xlws.FILTER(Serviços[Equipa],Serviços[Autarquia]=JY1)</f>
        <v>RADAR SOCIAL PENEDONO</v>
      </c>
      <c r="JZ2" s="62" t="str" cm="1">
        <f t="array" ref="JZ2">_xlfn._xlws.FILTER(Serviços[Equipa],Serviços[Autarquia]=JZ1)</f>
        <v>RADAR SOCIAL RESENDE</v>
      </c>
      <c r="KA2" s="62" t="str" cm="1">
        <f t="array" ref="KA2">_xlfn._xlws.FILTER(Serviços[Equipa],Serviços[Autarquia]=KA1)</f>
        <v>RADAR SOCIAL SANTA COMBA DÃO</v>
      </c>
      <c r="KB2" s="62" t="str" cm="1">
        <f t="array" ref="KB2">_xlfn._xlws.FILTER(Serviços[Equipa],Serviços[Autarquia]=KB1)</f>
        <v>RADAR SOCIAL SÃO JOÃO DA PESQUEIRA</v>
      </c>
      <c r="KC2" s="62" t="str" cm="1">
        <f t="array" ref="KC2">_xlfn._xlws.FILTER(Serviços[Equipa],Serviços[Autarquia]=KC1)</f>
        <v>RADAR SOCIAL SÃO PEDRO DO SUL</v>
      </c>
      <c r="KD2" s="62" t="str" cm="1">
        <f t="array" ref="KD2">_xlfn._xlws.FILTER(Serviços[Equipa],Serviços[Autarquia]=KD1)</f>
        <v>RADAR SOCIAL SÁTÃO</v>
      </c>
      <c r="KE2" s="62" t="str" cm="1">
        <f t="array" ref="KE2">_xlfn._xlws.FILTER(Serviços[Equipa],Serviços[Autarquia]=KE1)</f>
        <v>RADAR SOCIAL SERNANCELHE</v>
      </c>
      <c r="KF2" s="62" t="str" cm="1">
        <f t="array" ref="KF2">_xlfn._xlws.FILTER(Serviços[Equipa],Serviços[Autarquia]=KF1)</f>
        <v>RADAR SOCIAL TABUAÇO</v>
      </c>
      <c r="KG2" s="62" t="str" cm="1">
        <f t="array" ref="KG2">_xlfn._xlws.FILTER(Serviços[Equipa],Serviços[Autarquia]=KG1)</f>
        <v>RADAR SOCIAL TAROUCA</v>
      </c>
      <c r="KH2" s="62" t="str" cm="1">
        <f t="array" ref="KH2">_xlfn._xlws.FILTER(Serviços[Equipa],Serviços[Autarquia]=KH1)</f>
        <v>RADAR SOCIAL TONDELA</v>
      </c>
      <c r="KI2" s="62" t="str" cm="1">
        <f t="array" ref="KI2">_xlfn._xlws.FILTER(Serviços[Equipa],Serviços[Autarquia]=KI1)</f>
        <v>RADAR SOCIAL VILA NOVA DE PAIVA</v>
      </c>
      <c r="KJ2" s="62" t="e" cm="1" vm="1">
        <f t="array" ref="KJ2">_xlfn._xlws.FILTER(Serviços[Equipa],Serviços[Autarquia]=KJ1)</f>
        <v>#VALUE!</v>
      </c>
      <c r="KK2" s="62" t="e" cm="1" vm="1">
        <f t="array" ref="KK2">_xlfn._xlws.FILTER(Serviços[Equipa],Serviços[Autarquia]=KK1)</f>
        <v>#VALUE!</v>
      </c>
      <c r="KL2" s="62" t="str" cm="1">
        <f t="array" ref="KL2">_xlfn._xlws.FILTER(Serviços[Equipa],Serviços[Autarquia]=KL1)</f>
        <v>RADAR SOCIAL VOUZELA</v>
      </c>
    </row>
  </sheetData>
  <sheetProtection password="BF8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215-27BE-4FE4-B4C5-884AA9BEEA73}">
  <dimension ref="A1:C5"/>
  <sheetViews>
    <sheetView workbookViewId="0">
      <selection activeCell="C10" sqref="C10"/>
    </sheetView>
  </sheetViews>
  <sheetFormatPr defaultColWidth="9.140625" defaultRowHeight="18.75" x14ac:dyDescent="0.25"/>
  <cols>
    <col min="1" max="1" width="85.85546875" style="1" customWidth="1"/>
    <col min="2" max="2" width="9.140625" style="1"/>
    <col min="3" max="3" width="37.7109375" style="1" bestFit="1" customWidth="1"/>
    <col min="4" max="16384" width="9.140625" style="1"/>
  </cols>
  <sheetData>
    <row r="1" spans="1:3" ht="30" customHeight="1" x14ac:dyDescent="0.25">
      <c r="A1" s="57" t="s">
        <v>1287</v>
      </c>
      <c r="B1" s="76" t="s">
        <v>1291</v>
      </c>
      <c r="C1" s="77"/>
    </row>
    <row r="2" spans="1:3" ht="30" customHeight="1" x14ac:dyDescent="0.25">
      <c r="A2" s="56" t="s">
        <v>1288</v>
      </c>
      <c r="B2" s="58" t="s">
        <v>1292</v>
      </c>
      <c r="C2" s="59" t="s">
        <v>1293</v>
      </c>
    </row>
    <row r="3" spans="1:3" ht="30" customHeight="1" x14ac:dyDescent="0.25">
      <c r="B3" s="60" t="s">
        <v>1294</v>
      </c>
      <c r="C3" s="61" t="s">
        <v>1295</v>
      </c>
    </row>
    <row r="4" spans="1:3" ht="30" customHeight="1" x14ac:dyDescent="0.25">
      <c r="B4" s="60" t="s">
        <v>1296</v>
      </c>
      <c r="C4" s="61" t="s">
        <v>1297</v>
      </c>
    </row>
    <row r="5" spans="1:3" ht="30" customHeight="1" x14ac:dyDescent="0.25"/>
  </sheetData>
  <sheetProtection password="BF81" sheet="1" objects="1" scenarios="1"/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e5cc86-9cf0-4ca4-9caa-222e1dc26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989C9431F274698FC350C8BE3BA73" ma:contentTypeVersion="16" ma:contentTypeDescription="Create a new document." ma:contentTypeScope="" ma:versionID="d865c933340fc88066b34b07e5b14081">
  <xsd:schema xmlns:xsd="http://www.w3.org/2001/XMLSchema" xmlns:xs="http://www.w3.org/2001/XMLSchema" xmlns:p="http://schemas.microsoft.com/office/2006/metadata/properties" xmlns:ns3="d6e5cc86-9cf0-4ca4-9caa-222e1dc26c75" xmlns:ns4="5e451623-65f0-467b-93d7-838266ac949a" targetNamespace="http://schemas.microsoft.com/office/2006/metadata/properties" ma:root="true" ma:fieldsID="abb0e96661dfaf17115d01d518214a86" ns3:_="" ns4:_="">
    <xsd:import namespace="d6e5cc86-9cf0-4ca4-9caa-222e1dc26c75"/>
    <xsd:import namespace="5e451623-65f0-467b-93d7-838266ac94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5cc86-9cf0-4ca4-9caa-222e1dc26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51623-65f0-467b-93d7-838266ac949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04501-2771-497F-94D0-1E3EA8728778}">
  <ds:schemaRefs>
    <ds:schemaRef ds:uri="d6e5cc86-9cf0-4ca4-9caa-222e1dc26c75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e451623-65f0-467b-93d7-838266ac949a"/>
  </ds:schemaRefs>
</ds:datastoreItem>
</file>

<file path=customXml/itemProps2.xml><?xml version="1.0" encoding="utf-8"?>
<ds:datastoreItem xmlns:ds="http://schemas.openxmlformats.org/officeDocument/2006/customXml" ds:itemID="{DCD2238E-612F-40C3-A697-8DA57B84DD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9B3C7-0AAA-4F01-955C-44E9BCA30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5cc86-9cf0-4ca4-9caa-222e1dc26c75"/>
    <ds:schemaRef ds:uri="5e451623-65f0-467b-93d7-838266ac9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297</vt:i4>
      </vt:variant>
    </vt:vector>
  </HeadingPairs>
  <TitlesOfParts>
    <vt:vector size="301" baseType="lpstr">
      <vt:lpstr>Radar_Social</vt:lpstr>
      <vt:lpstr>ref</vt:lpstr>
      <vt:lpstr>ref1</vt:lpstr>
      <vt:lpstr>NIVEIS HIERÁRQUICOS</vt:lpstr>
      <vt:lpstr>AVEIRO</vt:lpstr>
      <vt:lpstr>BEJA</vt:lpstr>
      <vt:lpstr>BRAGA</vt:lpstr>
      <vt:lpstr>BRAGANÇA</vt:lpstr>
      <vt:lpstr>CÂMARA_MUNICIPAL_DE_ABRANTES</vt:lpstr>
      <vt:lpstr>CÂMARA_MUNICIPAL_DE_ÁGUEDA</vt:lpstr>
      <vt:lpstr>CÂMARA_MUNICIPAL_DE_AGUIAR_DA_BEIRA</vt:lpstr>
      <vt:lpstr>CÂMARA_MUNICIPAL_DE_ALANDROAL</vt:lpstr>
      <vt:lpstr>CÂMARA_MUNICIPAL_DE_ALBERGARIA_A_VELHA</vt:lpstr>
      <vt:lpstr>CÂMARA_MUNICIPAL_DE_ALBUFEIRA</vt:lpstr>
      <vt:lpstr>CÂMARA_MUNICIPAL_DE_ALCÁCER_DO_SAL</vt:lpstr>
      <vt:lpstr>CÂMARA_MUNICIPAL_DE_ALCANENA</vt:lpstr>
      <vt:lpstr>CÂMARA_MUNICIPAL_DE_ALCOBAÇA</vt:lpstr>
      <vt:lpstr>CÂMARA_MUNICIPAL_DE_ALCOCHETE</vt:lpstr>
      <vt:lpstr>CÂMARA_MUNICIPAL_DE_ALCOUTIM</vt:lpstr>
      <vt:lpstr>CÂMARA_MUNICIPAL_DE_ALENQUER</vt:lpstr>
      <vt:lpstr>CÂMARA_MUNICIPAL_DE_ALFÂNDEGA_DA_FÉ</vt:lpstr>
      <vt:lpstr>CÂMARA_MUNICIPAL_DE_ALIJÓ</vt:lpstr>
      <vt:lpstr>CÂMARA_MUNICIPAL_DE_ALJEZUR</vt:lpstr>
      <vt:lpstr>CÂMARA_MUNICIPAL_DE_ALJUSTREL</vt:lpstr>
      <vt:lpstr>CÂMARA_MUNICIPAL_DE_ALMADA</vt:lpstr>
      <vt:lpstr>CÂMARA_MUNICIPAL_DE_ALMEIDA</vt:lpstr>
      <vt:lpstr>CÂMARA_MUNICIPAL_DE_ALMEIRIM</vt:lpstr>
      <vt:lpstr>CÂMARA_MUNICIPAL_DE_ALMODÔVAR</vt:lpstr>
      <vt:lpstr>CÂMARA_MUNICIPAL_DE_ALPIARÇA</vt:lpstr>
      <vt:lpstr>CÂMARA_MUNICIPAL_DE_ALTER_DO_CHÃO</vt:lpstr>
      <vt:lpstr>CÂMARA_MUNICIPAL_DE_ALVAIÁZERE</vt:lpstr>
      <vt:lpstr>CÂMARA_MUNICIPAL_DE_ALVITO</vt:lpstr>
      <vt:lpstr>CÂMARA_MUNICIPAL_DE_AMADORA</vt:lpstr>
      <vt:lpstr>CÂMARA_MUNICIPAL_DE_AMARANTE</vt:lpstr>
      <vt:lpstr>CÂMARA_MUNICIPAL_DE_AMARES</vt:lpstr>
      <vt:lpstr>CÂMARA_MUNICIPAL_DE_ANADIA</vt:lpstr>
      <vt:lpstr>CÂMARA_MUNICIPAL_DE_ANSIÃO</vt:lpstr>
      <vt:lpstr>CÂMARA_MUNICIPAL_DE_ARCOS_DE_VALDEVEZ</vt:lpstr>
      <vt:lpstr>CÂMARA_MUNICIPAL_DE_ARGANIL</vt:lpstr>
      <vt:lpstr>CÂMARA_MUNICIPAL_DE_ARMAMAR</vt:lpstr>
      <vt:lpstr>CÂMARA_MUNICIPAL_DE_AROUCA</vt:lpstr>
      <vt:lpstr>CÂMARA_MUNICIPAL_DE_ARRAIOLOS</vt:lpstr>
      <vt:lpstr>CÂMARA_MUNICIPAL_DE_ARRONCHES</vt:lpstr>
      <vt:lpstr>CÂMARA_MUNICIPAL_DE_ARRUDA_DOS_VINHOS</vt:lpstr>
      <vt:lpstr>CÂMARA_MUNICIPAL_DE_AVEIRO</vt:lpstr>
      <vt:lpstr>CÂMARA_MUNICIPAL_DE_AVIS</vt:lpstr>
      <vt:lpstr>CÂMARA_MUNICIPAL_DE_AZAMBUJA</vt:lpstr>
      <vt:lpstr>CÂMARA_MUNICIPAL_DE_BAIÃO</vt:lpstr>
      <vt:lpstr>CÂMARA_MUNICIPAL_DE_BARCELOS</vt:lpstr>
      <vt:lpstr>CÂMARA_MUNICIPAL_DE_BARRANCOS</vt:lpstr>
      <vt:lpstr>CÂMARA_MUNICIPAL_DE_BARREIRO</vt:lpstr>
      <vt:lpstr>CÂMARA_MUNICIPAL_DE_BATALHA</vt:lpstr>
      <vt:lpstr>CÂMARA_MUNICIPAL_DE_BEJA</vt:lpstr>
      <vt:lpstr>CÂMARA_MUNICIPAL_DE_BELMONTE</vt:lpstr>
      <vt:lpstr>CÂMARA_MUNICIPAL_DE_BENAVENTE</vt:lpstr>
      <vt:lpstr>CÂMARA_MUNICIPAL_DE_BOMBARRAL</vt:lpstr>
      <vt:lpstr>CÂMARA_MUNICIPAL_DE_BORBA</vt:lpstr>
      <vt:lpstr>CÂMARA_MUNICIPAL_DE_BOTICAS</vt:lpstr>
      <vt:lpstr>CÂMARA_MUNICIPAL_DE_BRAGA</vt:lpstr>
      <vt:lpstr>CÂMARA_MUNICIPAL_DE_BRAGANÇA</vt:lpstr>
      <vt:lpstr>CÂMARA_MUNICIPAL_DE_CABECEIRAS_DE_BASTO</vt:lpstr>
      <vt:lpstr>CÂMARA_MUNICIPAL_DE_CADAVAL</vt:lpstr>
      <vt:lpstr>CÂMARA_MUNICIPAL_DE_CALDAS_DA_RAINHA</vt:lpstr>
      <vt:lpstr>CÂMARA_MUNICIPAL_DE_CAMINHA</vt:lpstr>
      <vt:lpstr>CÂMARA_MUNICIPAL_DE_CAMPO_MAIOR</vt:lpstr>
      <vt:lpstr>CÂMARA_MUNICIPAL_DE_CANTANHEDE</vt:lpstr>
      <vt:lpstr>CÂMARA_MUNICIPAL_DE_CARRAZEDA_DE_ANSIÃES</vt:lpstr>
      <vt:lpstr>CÂMARA_MUNICIPAL_DE_CARREGAL_DO_SAL</vt:lpstr>
      <vt:lpstr>CÂMARA_MUNICIPAL_DE_CARTAXO</vt:lpstr>
      <vt:lpstr>CÂMARA_MUNICIPAL_DE_CASCAIS</vt:lpstr>
      <vt:lpstr>CÂMARA_MUNICIPAL_DE_CASTANHEIRA_DE_PÊRA</vt:lpstr>
      <vt:lpstr>CÂMARA_MUNICIPAL_DE_CASTELO_BRANCO</vt:lpstr>
      <vt:lpstr>CÂMARA_MUNICIPAL_DE_CASTELO_DE_PAIVA</vt:lpstr>
      <vt:lpstr>CÂMARA_MUNICIPAL_DE_CASTELO_DE_VIDE</vt:lpstr>
      <vt:lpstr>CÂMARA_MUNICIPAL_DE_CASTRO_DAIRE</vt:lpstr>
      <vt:lpstr>CÂMARA_MUNICIPAL_DE_CASTRO_MARIM</vt:lpstr>
      <vt:lpstr>CÂMARA_MUNICIPAL_DE_CASTRO_VERDE</vt:lpstr>
      <vt:lpstr>CÂMARA_MUNICIPAL_DE_CELORICO_DA_BEIRA</vt:lpstr>
      <vt:lpstr>CÂMARA_MUNICIPAL_DE_CELORICO_DE_BASTO</vt:lpstr>
      <vt:lpstr>CÂMARA_MUNICIPAL_DE_CHAMUSCA</vt:lpstr>
      <vt:lpstr>CÂMARA_MUNICIPAL_DE_CHAVES</vt:lpstr>
      <vt:lpstr>CÂMARA_MUNICIPAL_DE_CINFÃES</vt:lpstr>
      <vt:lpstr>CÂMARA_MUNICIPAL_DE_COIMBRA</vt:lpstr>
      <vt:lpstr>CÂMARA_MUNICIPAL_DE_CONDEIXA_A_NOVA</vt:lpstr>
      <vt:lpstr>CÂMARA_MUNICIPAL_DE_CONSTÂNCIA</vt:lpstr>
      <vt:lpstr>CÂMARA_MUNICIPAL_DE_CORUCHE</vt:lpstr>
      <vt:lpstr>CÂMARA_MUNICIPAL_DE_COVILHÃ</vt:lpstr>
      <vt:lpstr>CÂMARA_MUNICIPAL_DE_CRATO</vt:lpstr>
      <vt:lpstr>CÂMARA_MUNICIPAL_DE_CUBA</vt:lpstr>
      <vt:lpstr>CÂMARA_MUNICIPAL_DE_ELVAS</vt:lpstr>
      <vt:lpstr>CÂMARA_MUNICIPAL_DE_ENTRONCAMENTO</vt:lpstr>
      <vt:lpstr>CÂMARA_MUNICIPAL_DE_ESPINHO</vt:lpstr>
      <vt:lpstr>CÂMARA_MUNICIPAL_DE_ESPOSENDE</vt:lpstr>
      <vt:lpstr>CÂMARA_MUNICIPAL_DE_ESTARREJA</vt:lpstr>
      <vt:lpstr>CÂMARA_MUNICIPAL_DE_ESTREMOZ</vt:lpstr>
      <vt:lpstr>CÂMARA_MUNICIPAL_DE_ÉVORA</vt:lpstr>
      <vt:lpstr>CÂMARA_MUNICIPAL_DE_FAFE</vt:lpstr>
      <vt:lpstr>CÂMARA_MUNICIPAL_DE_FARO</vt:lpstr>
      <vt:lpstr>CÂMARA_MUNICIPAL_DE_FELGUEIRAS</vt:lpstr>
      <vt:lpstr>CÂMARA_MUNICIPAL_DE_FERREIRA_DO_ALENTEJO</vt:lpstr>
      <vt:lpstr>CÂMARA_MUNICIPAL_DE_FERREIRA_DO_ZÊZERE</vt:lpstr>
      <vt:lpstr>CÂMARA_MUNICIPAL_DE_FIGUEIRA_DA_FOZ</vt:lpstr>
      <vt:lpstr>CÂMARA_MUNICIPAL_DE_FIGUEIRA_DE_CASTELO_RODRIGO</vt:lpstr>
      <vt:lpstr>CÂMARA_MUNICIPAL_DE_FIGUEIRÓ_DOS_VINHOS</vt:lpstr>
      <vt:lpstr>CÂMARA_MUNICIPAL_DE_FORNOS_DE_ALGODRES</vt:lpstr>
      <vt:lpstr>CÂMARA_MUNICIPAL_DE_FREIXO_DE_ESPADA_À_CINTA</vt:lpstr>
      <vt:lpstr>CÂMARA_MUNICIPAL_DE_FRONTEIRA</vt:lpstr>
      <vt:lpstr>CÂMARA_MUNICIPAL_DE_FUNDÃO</vt:lpstr>
      <vt:lpstr>CÂMARA_MUNICIPAL_DE_GAVIÃO</vt:lpstr>
      <vt:lpstr>CÂMARA_MUNICIPAL_DE_GÓIS</vt:lpstr>
      <vt:lpstr>CÂMARA_MUNICIPAL_DE_GOLEGÃ</vt:lpstr>
      <vt:lpstr>CÂMARA_MUNICIPAL_DE_GONDOMAR</vt:lpstr>
      <vt:lpstr>CÂMARA_MUNICIPAL_DE_GOUVEIA</vt:lpstr>
      <vt:lpstr>CÂMARA_MUNICIPAL_DE_GRÂNDOLA</vt:lpstr>
      <vt:lpstr>CÂMARA_MUNICIPAL_DE_GUARDA</vt:lpstr>
      <vt:lpstr>CÂMARA_MUNICIPAL_DE_GUIMARÃES</vt:lpstr>
      <vt:lpstr>CÂMARA_MUNICIPAL_DE_IDANHA_A_NOVA</vt:lpstr>
      <vt:lpstr>CÂMARA_MUNICIPAL_DE_ÍLHAVO</vt:lpstr>
      <vt:lpstr>CÂMARA_MUNICIPAL_DE_LAGOA</vt:lpstr>
      <vt:lpstr>CÂMARA_MUNICIPAL_DE_LAGOS</vt:lpstr>
      <vt:lpstr>CÂMARA_MUNICIPAL_DE_LAMEGO</vt:lpstr>
      <vt:lpstr>CÂMARA_MUNICIPAL_DE_LEIRIA</vt:lpstr>
      <vt:lpstr>CÂMARA_MUNICIPAL_DE_LOULÉ</vt:lpstr>
      <vt:lpstr>CÂMARA_MUNICIPAL_DE_LOURES</vt:lpstr>
      <vt:lpstr>CÂMARA_MUNICIPAL_DE_LOURINHÃ</vt:lpstr>
      <vt:lpstr>CÂMARA_MUNICIPAL_DE_LOUSÃ</vt:lpstr>
      <vt:lpstr>CÂMARA_MUNICIPAL_DE_LOUSADA</vt:lpstr>
      <vt:lpstr>CÂMARA_MUNICIPAL_DE_MAÇÃO</vt:lpstr>
      <vt:lpstr>CÂMARA_MUNICIPAL_DE_MACEDO_DE_CAVALEIROS</vt:lpstr>
      <vt:lpstr>CÂMARA_MUNICIPAL_DE_MAFRA</vt:lpstr>
      <vt:lpstr>CÂMARA_MUNICIPAL_DE_MAIA</vt:lpstr>
      <vt:lpstr>CÂMARA_MUNICIPAL_DE_MANGUALDE</vt:lpstr>
      <vt:lpstr>CÂMARA_MUNICIPAL_DE_MANTEIGAS</vt:lpstr>
      <vt:lpstr>CÂMARA_MUNICIPAL_DE_MARCO_DE_CANAVESES</vt:lpstr>
      <vt:lpstr>CÂMARA_MUNICIPAL_DE_MARINHA_GRANDE</vt:lpstr>
      <vt:lpstr>CÂMARA_MUNICIPAL_DE_MARVÃO</vt:lpstr>
      <vt:lpstr>CÂMARA_MUNICIPAL_DE_MATOSINHOS</vt:lpstr>
      <vt:lpstr>CÂMARA_MUNICIPAL_DE_MEALHADA</vt:lpstr>
      <vt:lpstr>CÂMARA_MUNICIPAL_DE_MÊDA</vt:lpstr>
      <vt:lpstr>CÂMARA_MUNICIPAL_DE_MELGAÇO</vt:lpstr>
      <vt:lpstr>CÂMARA_MUNICIPAL_DE_MÉRTOLA</vt:lpstr>
      <vt:lpstr>CÂMARA_MUNICIPAL_DE_MESÃO_FRIO</vt:lpstr>
      <vt:lpstr>CÂMARA_MUNICIPAL_DE_MIRA</vt:lpstr>
      <vt:lpstr>CÂMARA_MUNICIPAL_DE_MIRANDA_DO_CORVO</vt:lpstr>
      <vt:lpstr>CÂMARA_MUNICIPAL_DE_MIRANDA_DO_DOURO</vt:lpstr>
      <vt:lpstr>CÂMARA_MUNICIPAL_DE_MIRANDELA</vt:lpstr>
      <vt:lpstr>CÂMARA_MUNICIPAL_DE_MOGADOURO</vt:lpstr>
      <vt:lpstr>CÂMARA_MUNICIPAL_DE_MOIMENTA_DA_BEIRA</vt:lpstr>
      <vt:lpstr>CÂMARA_MUNICIPAL_DE_MOITA</vt:lpstr>
      <vt:lpstr>CÂMARA_MUNICIPAL_DE_MONÇÃO</vt:lpstr>
      <vt:lpstr>CÂMARA_MUNICIPAL_DE_MONCHIQUE</vt:lpstr>
      <vt:lpstr>CÂMARA_MUNICIPAL_DE_MONDIM_DE_BASTO</vt:lpstr>
      <vt:lpstr>CÂMARA_MUNICIPAL_DE_MONFORTE</vt:lpstr>
      <vt:lpstr>CÂMARA_MUNICIPAL_DE_MONTALEGRE</vt:lpstr>
      <vt:lpstr>CÂMARA_MUNICIPAL_DE_MONTEMOR_O_VELHO</vt:lpstr>
      <vt:lpstr>CÂMARA_MUNICIPAL_DE_MONTIJO</vt:lpstr>
      <vt:lpstr>CÂMARA_MUNICIPAL_DE_MORA</vt:lpstr>
      <vt:lpstr>CÂMARA_MUNICIPAL_DE_MORTÁGUA</vt:lpstr>
      <vt:lpstr>CÂMARA_MUNICIPAL_DE_MOURA</vt:lpstr>
      <vt:lpstr>CÂMARA_MUNICIPAL_DE_MOURÃO</vt:lpstr>
      <vt:lpstr>CÂMARA_MUNICIPAL_DE_MURÇA</vt:lpstr>
      <vt:lpstr>CÂMARA_MUNICIPAL_DE_MURTOSA</vt:lpstr>
      <vt:lpstr>CÂMARA_MUNICIPAL_DE_NAZARÉ</vt:lpstr>
      <vt:lpstr>CÂMARA_MUNICIPAL_DE_NELAS</vt:lpstr>
      <vt:lpstr>CÂMARA_MUNICIPAL_DE_NISA</vt:lpstr>
      <vt:lpstr>CÂMARA_MUNICIPAL_DE_ÓBIDOS</vt:lpstr>
      <vt:lpstr>CÂMARA_MUNICIPAL_DE_ODEMIRA</vt:lpstr>
      <vt:lpstr>CÂMARA_MUNICIPAL_DE_ODIVELAS</vt:lpstr>
      <vt:lpstr>CÂMARA_MUNICIPAL_DE_OEIRAS</vt:lpstr>
      <vt:lpstr>CÂMARA_MUNICIPAL_DE_OLEIROS</vt:lpstr>
      <vt:lpstr>CÂMARA_MUNICIPAL_DE_OLHÃO</vt:lpstr>
      <vt:lpstr>CÂMARA_MUNICIPAL_DE_OLIVEIRA_DE_AZEMÉIS</vt:lpstr>
      <vt:lpstr>CÂMARA_MUNICIPAL_DE_OLIVEIRA_DE_FRADES</vt:lpstr>
      <vt:lpstr>CÂMARA_MUNICIPAL_DE_OLIVEIRA_DO_BAIRRO</vt:lpstr>
      <vt:lpstr>CÂMARA_MUNICIPAL_DE_OLIVEIRA_DO_HOSPITAL</vt:lpstr>
      <vt:lpstr>CÂMARA_MUNICIPAL_DE_OURÉM</vt:lpstr>
      <vt:lpstr>CÂMARA_MUNICIPAL_DE_OURIQUE</vt:lpstr>
      <vt:lpstr>CÂMARA_MUNICIPAL_DE_OVAR</vt:lpstr>
      <vt:lpstr>CÂMARA_MUNICIPAL_DE_PAÇOS_DE_FERREIRA</vt:lpstr>
      <vt:lpstr>CÂMARA_MUNICIPAL_DE_PALMELA</vt:lpstr>
      <vt:lpstr>CÂMARA_MUNICIPAL_DE_PAMPILHOSA_DA_SERRA</vt:lpstr>
      <vt:lpstr>CÂMARA_MUNICIPAL_DE_PAREDES</vt:lpstr>
      <vt:lpstr>CÂMARA_MUNICIPAL_DE_PAREDES_DE_COURA</vt:lpstr>
      <vt:lpstr>CÂMARA_MUNICIPAL_DE_PEDRÓGÃO_GRANDE</vt:lpstr>
      <vt:lpstr>CÂMARA_MUNICIPAL_DE_PENACOVA</vt:lpstr>
      <vt:lpstr>CÂMARA_MUNICIPAL_DE_PENAFIEL</vt:lpstr>
      <vt:lpstr>CÂMARA_MUNICIPAL_DE_PENALVA_DO_CASTELO</vt:lpstr>
      <vt:lpstr>CÂMARA_MUNICIPAL_DE_PENAMACOR</vt:lpstr>
      <vt:lpstr>CÂMARA_MUNICIPAL_DE_PENEDONO</vt:lpstr>
      <vt:lpstr>CÂMARA_MUNICIPAL_DE_PENELA</vt:lpstr>
      <vt:lpstr>CÂMARA_MUNICIPAL_DE_PENICHE</vt:lpstr>
      <vt:lpstr>CÂMARA_MUNICIPAL_DE_PESO_DA_RÉGUA</vt:lpstr>
      <vt:lpstr>CÂMARA_MUNICIPAL_DE_PINHEL</vt:lpstr>
      <vt:lpstr>CÂMARA_MUNICIPAL_DE_POMBAL</vt:lpstr>
      <vt:lpstr>CÂMARA_MUNICIPAL_DE_PONTE_DA_BARCA</vt:lpstr>
      <vt:lpstr>CÂMARA_MUNICIPAL_DE_PONTE_DE_LIMA</vt:lpstr>
      <vt:lpstr>CÂMARA_MUNICIPAL_DE_PONTE_DE_SOR</vt:lpstr>
      <vt:lpstr>CÂMARA_MUNICIPAL_DE_PORTALEGRE</vt:lpstr>
      <vt:lpstr>CÂMARA_MUNICIPAL_DE_PORTEL</vt:lpstr>
      <vt:lpstr>CÂMARA_MUNICIPAL_DE_PORTIMÃO</vt:lpstr>
      <vt:lpstr>CÂMARA_MUNICIPAL_DE_PORTO</vt:lpstr>
      <vt:lpstr>CÂMARA_MUNICIPAL_DE_PORTO_DE_MÓS</vt:lpstr>
      <vt:lpstr>CÂMARA_MUNICIPAL_DE_PÓVOA_DE_LANHOSO</vt:lpstr>
      <vt:lpstr>CÂMARA_MUNICIPAL_DE_PÓVOA_DE_VARZIM</vt:lpstr>
      <vt:lpstr>CÂMARA_MUNICIPAL_DE_PROENÇA_A_NOVA</vt:lpstr>
      <vt:lpstr>CÂMARA_MUNICIPAL_DE_REDONDO</vt:lpstr>
      <vt:lpstr>CÂMARA_MUNICIPAL_DE_REGUENGOS_DE_MONSARAZ</vt:lpstr>
      <vt:lpstr>CÂMARA_MUNICIPAL_DE_RESENDE</vt:lpstr>
      <vt:lpstr>CÂMARA_MUNICIPAL_DE_RIBEIRA_DE_PENA</vt:lpstr>
      <vt:lpstr>CÂMARA_MUNICIPAL_DE_RIO_MAIOR</vt:lpstr>
      <vt:lpstr>CÂMARA_MUNICIPAL_DE_SABROSA</vt:lpstr>
      <vt:lpstr>CÂMARA_MUNICIPAL_DE_SABUGAL</vt:lpstr>
      <vt:lpstr>CÂMARA_MUNICIPAL_DE_SALVATERRA_DE_MAGOS</vt:lpstr>
      <vt:lpstr>CÂMARA_MUNICIPAL_DE_SANTA_COMBA_DÃO</vt:lpstr>
      <vt:lpstr>CÂMARA_MUNICIPAL_DE_SANTA_MARIA_DA_FEIRA</vt:lpstr>
      <vt:lpstr>CÂMARA_MUNICIPAL_DE_SANTA_MARTA_DE_PENAGUIÃO</vt:lpstr>
      <vt:lpstr>CÂMARA_MUNICIPAL_DE_SANTARÉM</vt:lpstr>
      <vt:lpstr>CÂMARA_MUNICIPAL_DE_SANTIAGO_DO_CACÉM</vt:lpstr>
      <vt:lpstr>CÂMARA_MUNICIPAL_DE_SANTO_TIRSO</vt:lpstr>
      <vt:lpstr>CÂMARA_MUNICIPAL_DE_SÃO_BRÁS_DE_ALPORTEL</vt:lpstr>
      <vt:lpstr>CÂMARA_MUNICIPAL_DE_SÃO_JOÃO_DA_MADEIRA</vt:lpstr>
      <vt:lpstr>CÂMARA_MUNICIPAL_DE_SÃO_JOÃO_DA_PESQUEIRA</vt:lpstr>
      <vt:lpstr>CÂMARA_MUNICIPAL_DE_SÃO_PEDRO_DO_SUL</vt:lpstr>
      <vt:lpstr>CÂMARA_MUNICIPAL_DE_SARDOAL</vt:lpstr>
      <vt:lpstr>CÂMARA_MUNICIPAL_DE_SÁTÃO</vt:lpstr>
      <vt:lpstr>CÂMARA_MUNICIPAL_DE_SEIA</vt:lpstr>
      <vt:lpstr>CÂMARA_MUNICIPAL_DE_SEIXAL</vt:lpstr>
      <vt:lpstr>CÂMARA_MUNICIPAL_DE_SERNANCELHE</vt:lpstr>
      <vt:lpstr>CÂMARA_MUNICIPAL_DE_SERPA</vt:lpstr>
      <vt:lpstr>CÂMARA_MUNICIPAL_DE_SERTÃ</vt:lpstr>
      <vt:lpstr>CÂMARA_MUNICIPAL_DE_SESIMBRA</vt:lpstr>
      <vt:lpstr>CÂMARA_MUNICIPAL_DE_SETÚBAL</vt:lpstr>
      <vt:lpstr>CÂMARA_MUNICIPAL_DE_SEVER_DO_VOUGA</vt:lpstr>
      <vt:lpstr>CÂMARA_MUNICIPAL_DE_SILVES</vt:lpstr>
      <vt:lpstr>CÂMARA_MUNICIPAL_DE_SINES</vt:lpstr>
      <vt:lpstr>CÂMARA_MUNICIPAL_DE_SINTRA_1</vt:lpstr>
      <vt:lpstr>CÂMARA_MUNICIPAL_DE_SINTRA_2</vt:lpstr>
      <vt:lpstr>CÂMARA_MUNICIPAL_DE_SOBRAL_DE_MONTE_AGRAÇO</vt:lpstr>
      <vt:lpstr>CÂMARA_MUNICIPAL_DE_SOURE</vt:lpstr>
      <vt:lpstr>CÂMARA_MUNICIPAL_DE_SOUSEL</vt:lpstr>
      <vt:lpstr>CÂMARA_MUNICIPAL_DE_TÁBUA</vt:lpstr>
      <vt:lpstr>CÂMARA_MUNICIPAL_DE_TABUAÇO</vt:lpstr>
      <vt:lpstr>CÂMARA_MUNICIPAL_DE_TAROUCA</vt:lpstr>
      <vt:lpstr>CÂMARA_MUNICIPAL_DE_TAVIRA</vt:lpstr>
      <vt:lpstr>CÂMARA_MUNICIPAL_DE_TERRAS_DE_BOURO</vt:lpstr>
      <vt:lpstr>CÂMARA_MUNICIPAL_DE_TOMAR</vt:lpstr>
      <vt:lpstr>CÂMARA_MUNICIPAL_DE_TONDELA</vt:lpstr>
      <vt:lpstr>CÂMARA_MUNICIPAL_DE_TORRE_DE_MONCORVO</vt:lpstr>
      <vt:lpstr>CÂMARA_MUNICIPAL_DE_TORRES_NOVAS</vt:lpstr>
      <vt:lpstr>CÂMARA_MUNICIPAL_DE_TORRES_VEDRAS</vt:lpstr>
      <vt:lpstr>CÂMARA_MUNICIPAL_DE_TRANCOSO</vt:lpstr>
      <vt:lpstr>CÂMARA_MUNICIPAL_DE_TROFA</vt:lpstr>
      <vt:lpstr>CÂMARA_MUNICIPAL_DE_VAGOS</vt:lpstr>
      <vt:lpstr>CÂMARA_MUNICIPAL_DE_VALE_DE_CAMBRA</vt:lpstr>
      <vt:lpstr>CÂMARA_MUNICIPAL_DE_VALENÇA</vt:lpstr>
      <vt:lpstr>CÂMARA_MUNICIPAL_DE_VALONGO</vt:lpstr>
      <vt:lpstr>CÂMARA_MUNICIPAL_DE_VALPAÇOS</vt:lpstr>
      <vt:lpstr>CÂMARA_MUNICIPAL_DE_VENDAS_NOVAS</vt:lpstr>
      <vt:lpstr>CÂMARA_MUNICIPAL_DE_VIANA_DO_ALENTEJO</vt:lpstr>
      <vt:lpstr>CÂMARA_MUNICIPAL_DE_VIANA_DO_CASTELO</vt:lpstr>
      <vt:lpstr>CÂMARA_MUNICIPAL_DE_VIDIGUEIRA</vt:lpstr>
      <vt:lpstr>CÂMARA_MUNICIPAL_DE_VIEIRA_DO_MINHO</vt:lpstr>
      <vt:lpstr>CÂMARA_MUNICIPAL_DE_VILA_DE_REI</vt:lpstr>
      <vt:lpstr>CÂMARA_MUNICIPAL_DE_VILA_DO_BISPO</vt:lpstr>
      <vt:lpstr>CÂMARA_MUNICIPAL_DE_VILA_DO_CONDE</vt:lpstr>
      <vt:lpstr>CÂMARA_MUNICIPAL_DE_VILA_FLOR</vt:lpstr>
      <vt:lpstr>CÂMARA_MUNICIPAL_DE_VILA_FRANCA_DE_XIRA</vt:lpstr>
      <vt:lpstr>CÂMARA_MUNICIPAL_DE_VILA_NOVA_DA_BARQUINHA</vt:lpstr>
      <vt:lpstr>CÂMARA_MUNICIPAL_DE_VILA_NOVA_DE_CERVEIRA</vt:lpstr>
      <vt:lpstr>CÂMARA_MUNICIPAL_DE_VILA_NOVA_DE_FAMALICÃO</vt:lpstr>
      <vt:lpstr>CÂMARA_MUNICIPAL_DE_VILA_NOVA_DE_FOZ_CÔA</vt:lpstr>
      <vt:lpstr>CÂMARA_MUNICIPAL_DE_VILA_NOVA_DE_GAIA</vt:lpstr>
      <vt:lpstr>CÂMARA_MUNICIPAL_DE_VILA_NOVA_DE_PAIVA</vt:lpstr>
      <vt:lpstr>CÂMARA_MUNICIPAL_DE_VILA_NOVA_DE_POIARES</vt:lpstr>
      <vt:lpstr>CÂMARA_MUNICIPAL_DE_VILA_POUCA_DE_AGUIAR</vt:lpstr>
      <vt:lpstr>CÂMARA_MUNICIPAL_DE_VILA_REAL</vt:lpstr>
      <vt:lpstr>CÂMARA_MUNICIPAL_DE_VILA_REAL_DE_SANTO_ANTÓNIO</vt:lpstr>
      <vt:lpstr>CÂMARA_MUNICIPAL_DE_VILA_VELHA_DE_RÓDÃO</vt:lpstr>
      <vt:lpstr>CÂMARA_MUNICIPAL_DE_VILA_VERDE</vt:lpstr>
      <vt:lpstr>CÂMARA_MUNICIPAL_DE_VILA_VIÇOSA</vt:lpstr>
      <vt:lpstr>CÂMARA_MUNICIPAL_DE_VIMIOSO</vt:lpstr>
      <vt:lpstr>CÂMARA_MUNICIPAL_DE_VINHAIS</vt:lpstr>
      <vt:lpstr>CÂMARA_MUNICIPAL_DE_VISEU</vt:lpstr>
      <vt:lpstr>CÂMARA_MUNICIPAL_DE_VIZELA</vt:lpstr>
      <vt:lpstr>CÂMARA_MUNICIPAL_DE_VOUZELA</vt:lpstr>
      <vt:lpstr>CÂMARA_MUNICIPAL_MONTEMOR_O_NOVO</vt:lpstr>
      <vt:lpstr>CASTELO_BRANCO</vt:lpstr>
      <vt:lpstr>COIMBRA</vt:lpstr>
      <vt:lpstr>email1</vt:lpstr>
      <vt:lpstr>ÉVORA</vt:lpstr>
      <vt:lpstr>FARO</vt:lpstr>
      <vt:lpstr>GUARDA</vt:lpstr>
      <vt:lpstr>LEIRIA</vt:lpstr>
      <vt:lpstr>LISBOA</vt:lpstr>
      <vt:lpstr>PORTALEGRE</vt:lpstr>
      <vt:lpstr>PORTO</vt:lpstr>
      <vt:lpstr>SANTARÉM</vt:lpstr>
      <vt:lpstr>SETÚBAL</vt:lpstr>
      <vt:lpstr>VIANA_DO_CASTELO</vt:lpstr>
      <vt:lpstr>VILA_REAL</vt:lpstr>
      <vt:lpstr>VISEU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Francelina.S.Henriques</dc:creator>
  <cp:keywords/>
  <dc:description/>
  <cp:lastModifiedBy>Licínio.R.Estrela</cp:lastModifiedBy>
  <cp:revision/>
  <dcterms:created xsi:type="dcterms:W3CDTF">2022-09-29T09:01:30Z</dcterms:created>
  <dcterms:modified xsi:type="dcterms:W3CDTF">2024-10-14T15:44:40Z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d07b48-2e5a-4c45-9214-50153c327747_Enabled">
    <vt:lpwstr>true</vt:lpwstr>
  </property>
  <property fmtid="{D5CDD505-2E9C-101B-9397-08002B2CF9AE}" pid="3" name="MSIP_Label_5ad07b48-2e5a-4c45-9214-50153c327747_SetDate">
    <vt:lpwstr>2023-05-29T10:40:48Z</vt:lpwstr>
  </property>
  <property fmtid="{D5CDD505-2E9C-101B-9397-08002B2CF9AE}" pid="4" name="MSIP_Label_5ad07b48-2e5a-4c45-9214-50153c327747_Method">
    <vt:lpwstr>Privileged</vt:lpwstr>
  </property>
  <property fmtid="{D5CDD505-2E9C-101B-9397-08002B2CF9AE}" pid="5" name="MSIP_Label_5ad07b48-2e5a-4c45-9214-50153c327747_Name">
    <vt:lpwstr>Pessoal</vt:lpwstr>
  </property>
  <property fmtid="{D5CDD505-2E9C-101B-9397-08002B2CF9AE}" pid="6" name="MSIP_Label_5ad07b48-2e5a-4c45-9214-50153c327747_SiteId">
    <vt:lpwstr>0144f955-d002-43b2-b20d-9cd06a7b1bdc</vt:lpwstr>
  </property>
  <property fmtid="{D5CDD505-2E9C-101B-9397-08002B2CF9AE}" pid="7" name="MSIP_Label_5ad07b48-2e5a-4c45-9214-50153c327747_ActionId">
    <vt:lpwstr>cc31b92e-3791-4998-b759-ecf08a41c04c</vt:lpwstr>
  </property>
  <property fmtid="{D5CDD505-2E9C-101B-9397-08002B2CF9AE}" pid="8" name="MSIP_Label_5ad07b48-2e5a-4c45-9214-50153c327747_ContentBits">
    <vt:lpwstr>0</vt:lpwstr>
  </property>
  <property fmtid="{D5CDD505-2E9C-101B-9397-08002B2CF9AE}" pid="9" name="ContentTypeId">
    <vt:lpwstr>0x0101006DF989C9431F274698FC350C8BE3BA73</vt:lpwstr>
  </property>
</Properties>
</file>