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gfserv02\dados\Unidades Organicas\DOC-NPAF\NÃO MIGRAR\6) SÉRIES LONGAS CSS (objectivo anual)\SÉRIES LONGAS (1977-2022)\Ficheiros Excel para divulgação\"/>
    </mc:Choice>
  </mc:AlternateContent>
  <xr:revisionPtr revIDLastSave="0" documentId="13_ncr:1_{CE11CD7F-8CDE-43E7-A0BE-57DB5E5B0505}" xr6:coauthVersionLast="47" xr6:coauthVersionMax="47" xr10:uidLastSave="{00000000-0000-0000-0000-000000000000}"/>
  <bookViews>
    <workbookView xWindow="-120" yWindow="-120" windowWidth="29040" windowHeight="15720" tabRatio="905" xr2:uid="{00000000-000D-0000-FFFF-FFFF00000000}"/>
  </bookViews>
  <sheets>
    <sheet name="Indice" sheetId="21" r:id="rId1"/>
    <sheet name="Q I-A (1977-2022)" sheetId="6" r:id="rId2"/>
    <sheet name="Q I (1977-2022)" sheetId="22" r:id="rId3"/>
    <sheet name="Q I (m€)" sheetId="12" r:id="rId4"/>
    <sheet name="Q I (indice-1977)" sheetId="16" r:id="rId5"/>
    <sheet name="Q I (% Total)" sheetId="10" r:id="rId6"/>
    <sheet name="Q I (% do PIB)" sheetId="11" r:id="rId7"/>
    <sheet name="Gráficos globais" sheetId="20" r:id="rId8"/>
    <sheet name="Gráficos Correntes" sheetId="15" r:id="rId9"/>
    <sheet name="Gráficos Transferências" sheetId="18" r:id="rId10"/>
    <sheet name="Q I-B (1977-2022 (constantes)" sheetId="7" r:id="rId11"/>
    <sheet name="Q I (1977-2022) (constantes)" sheetId="23" r:id="rId12"/>
    <sheet name="Q I (m€) (constantes)" sheetId="13" r:id="rId13"/>
    <sheet name="Q I Indice-1977 (constantes)" sheetId="17" r:id="rId14"/>
  </sheets>
  <definedNames>
    <definedName name="_xlnm.Print_Area" localSheetId="8">'Gráficos Correntes'!$B$5:$L$31</definedName>
    <definedName name="_xlnm.Print_Area" localSheetId="7">'Gráficos globais'!$B$7:$X$99</definedName>
    <definedName name="_xlnm.Print_Area" localSheetId="9">'Gráficos Transferências'!$B$6:$Z$68</definedName>
    <definedName name="_xlnm.Print_Area" localSheetId="6">'Q I (% do PIB)'!$A$1:$AQ$35</definedName>
    <definedName name="_xlnm.Print_Area" localSheetId="5">'Q I (% Total)'!$A$1:$AQ$36</definedName>
    <definedName name="_xlnm.Print_Area" localSheetId="4">'Q I (indice-1977)'!$A$1:$AQ$36</definedName>
    <definedName name="_xlnm.Print_Area" localSheetId="3">'Q I (m€)'!$A$1:$AQ$35</definedName>
    <definedName name="_xlnm.Print_Area" localSheetId="12">'Q I (m€) (constantes)'!$A$1:$AQ$35</definedName>
    <definedName name="_xlnm.Print_Area" localSheetId="13">'Q I Indice-1977 (constantes)'!$A$1:$AQ$36</definedName>
    <definedName name="_xlnm.Print_Area" localSheetId="1">'Q I-A (1977-2022)'!$A$1:$AP$147</definedName>
    <definedName name="_xlnm.Print_Area" localSheetId="10">'Q I-B (1977-2022 (constantes)'!$A$1:$AQ$147</definedName>
    <definedName name="_xlnm.Print_Titles" localSheetId="3">'Q I (m€)'!$A:$A,'Q I (m€)'!$1:$4</definedName>
    <definedName name="_xlnm.Print_Titles" localSheetId="12">'Q I (m€) (constantes)'!$A:$A,'Q I (m€) (constantes)'!$1:$4</definedName>
    <definedName name="_xlnm.Print_Titles" localSheetId="1">'Q I-A (1977-2022)'!$A:$A</definedName>
    <definedName name="_xlnm.Print_Titles" localSheetId="10">'Q I-B (1977-2022 (constantes)'!$A:$A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1" l="1"/>
  <c r="A4" i="21"/>
  <c r="A25" i="21" l="1"/>
  <c r="A24" i="21"/>
  <c r="A23" i="21"/>
  <c r="A22" i="21"/>
  <c r="A21" i="21"/>
  <c r="A20" i="21"/>
  <c r="A19" i="21"/>
  <c r="A18" i="21"/>
  <c r="A17" i="21"/>
  <c r="A16" i="21"/>
  <c r="A15" i="21"/>
  <c r="A11" i="21" l="1"/>
  <c r="A10" i="21"/>
  <c r="A9" i="21"/>
  <c r="A7" i="21"/>
  <c r="A6" i="21"/>
  <c r="A3" i="21"/>
  <c r="A2" i="21"/>
  <c r="A8" i="21"/>
  <c r="AU15" i="10" l="1"/>
  <c r="AU22" i="10"/>
  <c r="AU16" i="10"/>
  <c r="AU12" i="10"/>
  <c r="AU17" i="10"/>
  <c r="AU10" i="10"/>
  <c r="AU29" i="10" l="1"/>
  <c r="AU21" i="10"/>
  <c r="AU9" i="10"/>
  <c r="AU11" i="10"/>
  <c r="AU8" i="10"/>
  <c r="AU13" i="10"/>
  <c r="AU19" i="10"/>
  <c r="AU14" i="10"/>
  <c r="AU20" i="10"/>
  <c r="AU23" i="10"/>
  <c r="AU7" i="10"/>
  <c r="AU24" i="10"/>
  <c r="AU18" i="10"/>
  <c r="AU32" i="10"/>
  <c r="AU6" i="10" l="1"/>
  <c r="AU34" i="10"/>
  <c r="AU26" i="10"/>
  <c r="AU28" i="10"/>
  <c r="AU27" i="10"/>
  <c r="AU25" i="10"/>
  <c r="AT32" i="10" l="1"/>
  <c r="AT17" i="10"/>
  <c r="AT14" i="10"/>
  <c r="AT11" i="10"/>
  <c r="AT22" i="10"/>
  <c r="AT8" i="10"/>
  <c r="AT29" i="10"/>
  <c r="AT9" i="10"/>
  <c r="AT23" i="10"/>
  <c r="AT20" i="10"/>
  <c r="AT24" i="10"/>
  <c r="AT10" i="10"/>
  <c r="AT13" i="10"/>
  <c r="AT21" i="10"/>
  <c r="AT16" i="10"/>
  <c r="AT15" i="10"/>
  <c r="AT18" i="10"/>
  <c r="AT12" i="10"/>
  <c r="AT19" i="10"/>
  <c r="AT7" i="10"/>
  <c r="AS32" i="10"/>
  <c r="AS16" i="10" l="1"/>
  <c r="AS10" i="10"/>
  <c r="AS21" i="10"/>
  <c r="AS20" i="10"/>
  <c r="AS12" i="10"/>
  <c r="AS8" i="10"/>
  <c r="AS29" i="10"/>
  <c r="AS15" i="10"/>
  <c r="AS17" i="10"/>
  <c r="AS11" i="10"/>
  <c r="AS22" i="10"/>
  <c r="AS19" i="10"/>
  <c r="AS9" i="10"/>
  <c r="AS18" i="10"/>
  <c r="AS24" i="10"/>
  <c r="AS7" i="10"/>
  <c r="AS23" i="10"/>
  <c r="AS14" i="10"/>
  <c r="AS13" i="10"/>
  <c r="AT28" i="10"/>
  <c r="AT26" i="10"/>
  <c r="AT27" i="10"/>
  <c r="AT25" i="10"/>
  <c r="AT34" i="10"/>
  <c r="AT6" i="10"/>
  <c r="AS27" i="10" l="1"/>
  <c r="AS26" i="10"/>
  <c r="AS25" i="10"/>
  <c r="AS28" i="10"/>
  <c r="AS6" i="10"/>
  <c r="AS34" i="10"/>
  <c r="AR32" i="10" l="1"/>
  <c r="AR20" i="10" l="1"/>
  <c r="AR17" i="10"/>
  <c r="AR22" i="10"/>
  <c r="AR23" i="10"/>
  <c r="AR16" i="10"/>
  <c r="AR24" i="10"/>
  <c r="AR12" i="10"/>
  <c r="AR11" i="10"/>
  <c r="AR9" i="10"/>
  <c r="AR14" i="10"/>
  <c r="AR8" i="10"/>
  <c r="AR21" i="10"/>
  <c r="AR10" i="10"/>
  <c r="AR13" i="10"/>
  <c r="AR18" i="10"/>
  <c r="AR15" i="10"/>
  <c r="AR7" i="10"/>
  <c r="AR19" i="10"/>
  <c r="AR29" i="10"/>
  <c r="AQ23" i="10" l="1"/>
  <c r="AQ13" i="10"/>
  <c r="AQ11" i="10"/>
  <c r="AQ19" i="10"/>
  <c r="AQ9" i="10"/>
  <c r="AQ29" i="10"/>
  <c r="AQ22" i="10"/>
  <c r="AQ20" i="10"/>
  <c r="AQ10" i="10"/>
  <c r="AQ8" i="10"/>
  <c r="AQ18" i="10"/>
  <c r="AQ16" i="10"/>
  <c r="AQ7" i="10"/>
  <c r="AQ12" i="10"/>
  <c r="AQ14" i="10"/>
  <c r="AQ21" i="10"/>
  <c r="AQ17" i="10"/>
  <c r="AQ24" i="10"/>
  <c r="AQ15" i="10"/>
  <c r="AQ32" i="10"/>
  <c r="AR28" i="10"/>
  <c r="AR25" i="10"/>
  <c r="AR27" i="10"/>
  <c r="AR26" i="10"/>
  <c r="AR6" i="10"/>
  <c r="AR34" i="10"/>
  <c r="AP21" i="10" l="1"/>
  <c r="AP13" i="10"/>
  <c r="AP20" i="10"/>
  <c r="AP9" i="10"/>
  <c r="AP29" i="10"/>
  <c r="AP23" i="10"/>
  <c r="AP14" i="10"/>
  <c r="AP8" i="10"/>
  <c r="AP16" i="10"/>
  <c r="AP12" i="10"/>
  <c r="AP22" i="10"/>
  <c r="AP10" i="10"/>
  <c r="AP11" i="10"/>
  <c r="AP19" i="10"/>
  <c r="AP24" i="10"/>
  <c r="AP17" i="10"/>
  <c r="AP18" i="10"/>
  <c r="AP15" i="10"/>
  <c r="AP7" i="10"/>
  <c r="AP32" i="10"/>
  <c r="AQ34" i="10"/>
  <c r="AQ26" i="10"/>
  <c r="AQ25" i="10"/>
  <c r="AQ27" i="10"/>
  <c r="AQ28" i="10"/>
  <c r="AQ6" i="10"/>
  <c r="AN29" i="10" l="1"/>
  <c r="AN32" i="10"/>
  <c r="AN11" i="10" l="1"/>
  <c r="AN18" i="10"/>
  <c r="AN21" i="10"/>
  <c r="AN15" i="10"/>
  <c r="AN22" i="10"/>
  <c r="AN24" i="10"/>
  <c r="AN17" i="10"/>
  <c r="AN20" i="10"/>
  <c r="AN9" i="10"/>
  <c r="AN7" i="10"/>
  <c r="AN12" i="10"/>
  <c r="AN19" i="10"/>
  <c r="AN16" i="10"/>
  <c r="AN10" i="10"/>
  <c r="AN8" i="10"/>
  <c r="AN13" i="10"/>
  <c r="AN14" i="10"/>
  <c r="AN23" i="10"/>
  <c r="AL24" i="10" l="1"/>
  <c r="AL10" i="10"/>
  <c r="AL18" i="10"/>
  <c r="AL19" i="10"/>
  <c r="AL23" i="10"/>
  <c r="AL21" i="10"/>
  <c r="AL13" i="10"/>
  <c r="AL15" i="10"/>
  <c r="AL7" i="10"/>
  <c r="AL12" i="10"/>
  <c r="AL20" i="10"/>
  <c r="AL14" i="10"/>
  <c r="AL11" i="10"/>
  <c r="AL17" i="10"/>
  <c r="AL8" i="10"/>
  <c r="AL9" i="10"/>
  <c r="AL22" i="10"/>
  <c r="AL16" i="10"/>
  <c r="AL29" i="10"/>
  <c r="AL32" i="10"/>
  <c r="AM32" i="10"/>
  <c r="AM13" i="10"/>
  <c r="AM17" i="10"/>
  <c r="AM8" i="10"/>
  <c r="AM23" i="10"/>
  <c r="AM12" i="10"/>
  <c r="AM7" i="10"/>
  <c r="AM19" i="10"/>
  <c r="AM11" i="10"/>
  <c r="AM21" i="10"/>
  <c r="AM9" i="10"/>
  <c r="AM16" i="10"/>
  <c r="AM20" i="10"/>
  <c r="AM18" i="10"/>
  <c r="AM22" i="10"/>
  <c r="AM24" i="10"/>
  <c r="AM14" i="10"/>
  <c r="AM15" i="10"/>
  <c r="AM10" i="10"/>
  <c r="AM29" i="10"/>
  <c r="AP28" i="10"/>
  <c r="AP26" i="10"/>
  <c r="AP27" i="10"/>
  <c r="AP25" i="10"/>
  <c r="AP34" i="10"/>
  <c r="AP6" i="10"/>
  <c r="AO32" i="10" l="1"/>
  <c r="AO17" i="10"/>
  <c r="AO12" i="10"/>
  <c r="AO24" i="10"/>
  <c r="AO10" i="10"/>
  <c r="AO11" i="10"/>
  <c r="AO18" i="10"/>
  <c r="AO9" i="10"/>
  <c r="AO23" i="10"/>
  <c r="AO14" i="10"/>
  <c r="AO16" i="10"/>
  <c r="AO22" i="10"/>
  <c r="AO8" i="10"/>
  <c r="AO21" i="10"/>
  <c r="AO19" i="10"/>
  <c r="AO7" i="10"/>
  <c r="AO15" i="10"/>
  <c r="AO29" i="10"/>
  <c r="AO20" i="10"/>
  <c r="AO13" i="10"/>
  <c r="AM26" i="10"/>
  <c r="AM25" i="10"/>
  <c r="AM27" i="10"/>
  <c r="AM28" i="10"/>
  <c r="AL28" i="10"/>
  <c r="AL26" i="10"/>
  <c r="AL27" i="10"/>
  <c r="AL25" i="10"/>
  <c r="AO27" i="10"/>
  <c r="AO26" i="10"/>
  <c r="AO25" i="10"/>
  <c r="AO28" i="10"/>
  <c r="AN28" i="10"/>
  <c r="AN25" i="10"/>
  <c r="AN27" i="10"/>
  <c r="AN26" i="10"/>
  <c r="AN6" i="10"/>
  <c r="AN34" i="10"/>
  <c r="AL34" i="10"/>
  <c r="AL6" i="10"/>
  <c r="AM34" i="10"/>
  <c r="AM6" i="10"/>
  <c r="AO6" i="10"/>
  <c r="AO3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igf30064</author>
    <author>M.EuniceTeixeira</author>
    <author>igf3242</author>
    <author>Rosalina Rosado</author>
    <author>Samuel Cerqueira</author>
    <author>igf3006</author>
  </authors>
  <commentList>
    <comment ref="L3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igf30064:</t>
        </r>
        <r>
          <rPr>
            <sz val="8"/>
            <color indexed="81"/>
            <rFont val="Tahoma"/>
            <family val="2"/>
          </rPr>
          <t xml:space="preserve">
Inclui lucros de alienação de imóveis 166,799,180$20</t>
        </r>
      </text>
    </comment>
    <comment ref="AL45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M.EuniceTeixeira:</t>
        </r>
        <r>
          <rPr>
            <sz val="8"/>
            <color indexed="81"/>
            <rFont val="Tahoma"/>
            <family val="2"/>
          </rPr>
          <t xml:space="preserve">
Acerto de 0,01 euros no total dos saldos de gerência:
- No ex-mapa IX tem 31.419.926,79 euros e o total discriminado pela Direcção da Conta é 31.419.926,80 euros</t>
        </r>
      </text>
    </comment>
    <comment ref="AK81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igf3242: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Sem valor em 2012</t>
        </r>
      </text>
    </comment>
    <comment ref="AK84" authorId="2" shapeId="0" xr:uid="{00000000-0006-0000-0100-000004000000}">
      <text>
        <r>
          <rPr>
            <b/>
            <sz val="8"/>
            <color indexed="81"/>
            <rFont val="Tahoma"/>
            <family val="2"/>
          </rPr>
          <t>igf3242: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Sem valor em 2012</t>
        </r>
      </text>
    </comment>
    <comment ref="Z100" authorId="3" shapeId="0" xr:uid="{84E74027-E852-448C-96A7-793AB32893A4}">
      <text>
        <r>
          <rPr>
            <b/>
            <sz val="9"/>
            <color indexed="81"/>
            <rFont val="Tahoma"/>
            <family val="2"/>
          </rPr>
          <t>Rosalina Rosado:</t>
        </r>
        <r>
          <rPr>
            <sz val="9"/>
            <color indexed="81"/>
            <rFont val="Tahoma"/>
            <family val="2"/>
          </rPr>
          <t xml:space="preserve">
+216.029.369 de transf. IGFCSS - célulaZ66 </t>
        </r>
      </text>
    </comment>
    <comment ref="AR101" authorId="4" shapeId="0" xr:uid="{66550D3E-8CCA-4997-845A-6D7376A59D50}">
      <text>
        <r>
          <rPr>
            <b/>
            <sz val="9"/>
            <color indexed="81"/>
            <rFont val="Tahoma"/>
            <family val="2"/>
          </rPr>
          <t>Samuel Cerqueira:</t>
        </r>
        <r>
          <rPr>
            <sz val="9"/>
            <color indexed="81"/>
            <rFont val="Tahoma"/>
            <family val="2"/>
          </rPr>
          <t xml:space="preserve">
Fundo ambiental
R.06.03.07.03.12</t>
        </r>
      </text>
    </comment>
    <comment ref="AN10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M.EuniceTeixeira:</t>
        </r>
        <r>
          <rPr>
            <sz val="9"/>
            <color indexed="81"/>
            <rFont val="Tahoma"/>
            <family val="2"/>
          </rPr>
          <t xml:space="preserve">
Valor total (MLBSS): 184.481.794,07 euros</t>
        </r>
      </text>
    </comment>
    <comment ref="AC138" authorId="5" shapeId="0" xr:uid="{00000000-0006-0000-0100-00000A000000}">
      <text>
        <r>
          <rPr>
            <b/>
            <sz val="8"/>
            <color indexed="81"/>
            <rFont val="Tahoma"/>
            <family val="2"/>
          </rPr>
          <t>igf3006:</t>
        </r>
        <r>
          <rPr>
            <sz val="8"/>
            <color indexed="81"/>
            <rFont val="Tahoma"/>
            <family val="2"/>
          </rPr>
          <t xml:space="preserve">
Na versão anterior tinha 342.964.083,74</t>
        </r>
      </text>
    </comment>
    <comment ref="AD138" authorId="5" shapeId="0" xr:uid="{00000000-0006-0000-0100-00000B000000}">
      <text>
        <r>
          <rPr>
            <b/>
            <sz val="8"/>
            <color indexed="81"/>
            <rFont val="Tahoma"/>
            <family val="2"/>
          </rPr>
          <t>igf3006:</t>
        </r>
        <r>
          <rPr>
            <sz val="8"/>
            <color indexed="81"/>
            <rFont val="Tahoma"/>
            <family val="2"/>
          </rPr>
          <t xml:space="preserve">
Na versão anterior tinha 245.418.826,23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Rosalina Rosado</author>
    <author>igf3242</author>
  </authors>
  <commentList>
    <comment ref="AU19" authorId="0" shapeId="0" xr:uid="{40B707B6-BE51-4C10-9552-4FD34CCFAFEB}">
      <text>
        <r>
          <rPr>
            <b/>
            <sz val="9"/>
            <color indexed="81"/>
            <rFont val="Tahoma"/>
            <family val="2"/>
          </rPr>
          <t>Rosalina Rosado:</t>
        </r>
        <r>
          <rPr>
            <sz val="9"/>
            <color indexed="81"/>
            <rFont val="Tahoma"/>
            <family val="2"/>
          </rPr>
          <t xml:space="preserve">
+369.784,46 € transf. do OE- COFACO, em QI-A (1977-2022) célula AU51</t>
        </r>
      </text>
    </comment>
    <comment ref="Z21" authorId="0" shapeId="0" xr:uid="{275FBF8C-BB46-4448-8D5C-69C2A100DBAE}">
      <text>
        <r>
          <rPr>
            <b/>
            <sz val="9"/>
            <color indexed="81"/>
            <rFont val="Tahoma"/>
            <family val="2"/>
          </rPr>
          <t>Rosalina Rosado:</t>
        </r>
        <r>
          <rPr>
            <sz val="9"/>
            <color indexed="81"/>
            <rFont val="Tahoma"/>
            <family val="2"/>
          </rPr>
          <t xml:space="preserve">
+216.029.369 de transf. IGFCSS
ver QI-A (1977-2022), célulaZ66</t>
        </r>
      </text>
    </comment>
    <comment ref="AI40" authorId="1" shapeId="0" xr:uid="{F75DC11E-42F6-4632-A90F-26D9CCBBDE45}">
      <text>
        <r>
          <rPr>
            <b/>
            <sz val="8"/>
            <color indexed="81"/>
            <rFont val="Tahoma"/>
            <family val="2"/>
          </rPr>
          <t>igf3242:</t>
        </r>
        <r>
          <rPr>
            <sz val="8"/>
            <color indexed="81"/>
            <rFont val="Tahoma"/>
            <family val="2"/>
          </rPr>
          <t xml:space="preserve">
Somatório de 
(1a)+(2a)+(3a)+(5a)
no ex-Mapa IX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igf3242</author>
  </authors>
  <commentList>
    <comment ref="BK13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igf3242:</t>
        </r>
        <r>
          <rPr>
            <sz val="8"/>
            <color indexed="81"/>
            <rFont val="Tahoma"/>
            <family val="2"/>
          </rPr>
          <t xml:space="preserve">
Série anterior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igf30064</author>
    <author>igf3006</author>
  </authors>
  <commentList>
    <comment ref="L30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igf30064:</t>
        </r>
        <r>
          <rPr>
            <sz val="8"/>
            <color indexed="81"/>
            <rFont val="Tahoma"/>
            <family val="2"/>
          </rPr>
          <t xml:space="preserve">
Inclui lucros de alienação de imóveis 166,799,180$20</t>
        </r>
      </text>
    </comment>
    <comment ref="AC138" authorId="1" shapeId="0" xr:uid="{00000000-0006-0000-0A00-000005000000}">
      <text>
        <r>
          <rPr>
            <b/>
            <sz val="8"/>
            <color indexed="81"/>
            <rFont val="Tahoma"/>
            <family val="2"/>
          </rPr>
          <t>igf3006:</t>
        </r>
        <r>
          <rPr>
            <sz val="8"/>
            <color indexed="81"/>
            <rFont val="Tahoma"/>
            <family val="2"/>
          </rPr>
          <t xml:space="preserve">
Na versão anterior tinha 342.964.083,74</t>
        </r>
      </text>
    </comment>
    <comment ref="AD138" authorId="1" shapeId="0" xr:uid="{00000000-0006-0000-0A00-000006000000}">
      <text>
        <r>
          <rPr>
            <b/>
            <sz val="8"/>
            <color indexed="81"/>
            <rFont val="Tahoma"/>
            <family val="2"/>
          </rPr>
          <t>igf3006:</t>
        </r>
        <r>
          <rPr>
            <sz val="8"/>
            <color indexed="81"/>
            <rFont val="Tahoma"/>
            <family val="2"/>
          </rPr>
          <t xml:space="preserve">
Na versão anterior tinha 245.418.826,23</t>
        </r>
      </text>
    </comment>
    <comment ref="AE138" authorId="1" shapeId="0" xr:uid="{00000000-0006-0000-0A00-000007000000}">
      <text>
        <r>
          <rPr>
            <b/>
            <sz val="8"/>
            <color indexed="81"/>
            <rFont val="Tahoma"/>
            <family val="2"/>
          </rPr>
          <t>igf3006:</t>
        </r>
        <r>
          <rPr>
            <sz val="8"/>
            <color indexed="81"/>
            <rFont val="Tahoma"/>
            <family val="2"/>
          </rPr>
          <t xml:space="preserve">
Na versão anterior tinha 279.093.182,22</t>
        </r>
      </text>
    </comment>
  </commentList>
</comments>
</file>

<file path=xl/sharedStrings.xml><?xml version="1.0" encoding="utf-8"?>
<sst xmlns="http://schemas.openxmlformats.org/spreadsheetml/2006/main" count="709" uniqueCount="234">
  <si>
    <t>QUADRO   I - A</t>
  </si>
  <si>
    <t>CONTINENTE E REGIÕES AUTÓNOMAS</t>
  </si>
  <si>
    <t xml:space="preserve">      Subsistema Previdencial (Regime Geral de Segurança Social)</t>
  </si>
  <si>
    <t xml:space="preserve">      Regimes Complementares e Especiais (REC)</t>
  </si>
  <si>
    <t xml:space="preserve">               Prevenção e Reabilitação de Deficientes</t>
  </si>
  <si>
    <t xml:space="preserve">               Fundo de Socorro Social</t>
  </si>
  <si>
    <t xml:space="preserve">               Programa Integrado para Idosos (PAII)</t>
  </si>
  <si>
    <t xml:space="preserve">               Programa Ser Criança</t>
  </si>
  <si>
    <t xml:space="preserve">               Programa de Apoio à Família e à Criança</t>
  </si>
  <si>
    <t xml:space="preserve">               Para Acordos de Cooperação com IPSS</t>
  </si>
  <si>
    <t xml:space="preserve">               Euromilhões / Jogos sociais</t>
  </si>
  <si>
    <t xml:space="preserve">            Contribuições e cotizações</t>
  </si>
  <si>
    <t xml:space="preserve">            Cotizações para capitalização</t>
  </si>
  <si>
    <t xml:space="preserve">   Contribuições correntes</t>
  </si>
  <si>
    <t xml:space="preserve">   Contribuições constantes (1977)</t>
  </si>
  <si>
    <t>anos</t>
  </si>
  <si>
    <t>QUADRO   I.III</t>
  </si>
  <si>
    <t>QUADRO   I.IV</t>
  </si>
  <si>
    <t>QUADRO   I.V</t>
  </si>
  <si>
    <t>QUADRO   I.VI</t>
  </si>
  <si>
    <t>RECEITAS E TRANSFERÊNCIAS (preços correntes)</t>
  </si>
  <si>
    <t>(euro)</t>
  </si>
  <si>
    <t>QUADRO   I - B</t>
  </si>
  <si>
    <t xml:space="preserve">               Combate à pobreza e exclusão social</t>
  </si>
  <si>
    <t>IPC</t>
  </si>
  <si>
    <t xml:space="preserve">   SALDO DO ANO ANTERIOR</t>
  </si>
  <si>
    <t xml:space="preserve">   CONTRIBUIÇÕES (a)</t>
  </si>
  <si>
    <t xml:space="preserve">               Regime Geral de Seg. Social Trabalhadores por Conta de Outrém (RGTCO) </t>
  </si>
  <si>
    <t xml:space="preserve">               Regime Geral dos Trabalhadores Independentes (RGTI) </t>
  </si>
  <si>
    <t xml:space="preserve">               Regime Seguro Social Voluntário (RSSV)</t>
  </si>
  <si>
    <t xml:space="preserve">   RENDIMENTOS</t>
  </si>
  <si>
    <t xml:space="preserve">   TRANSFERÊNCIAS DO OE</t>
  </si>
  <si>
    <t xml:space="preserve">               Défice do Regime Especial dos Ferroviários</t>
  </si>
  <si>
    <t xml:space="preserve">               Regime não Contributivo (RNCE)</t>
  </si>
  <si>
    <t xml:space="preserve">               Regime transitório dos Rurais</t>
  </si>
  <si>
    <t xml:space="preserve">               INATEL</t>
  </si>
  <si>
    <t xml:space="preserve">               Rendimento Social de Inserção (ex-RMG)</t>
  </si>
  <si>
    <t xml:space="preserve">               Convergência de Pensões</t>
  </si>
  <si>
    <t xml:space="preserve">               Administração e despesas comuns</t>
  </si>
  <si>
    <t xml:space="preserve">               Apoio judiciário</t>
  </si>
  <si>
    <t xml:space="preserve">               Financiamento da PFPAEFP</t>
  </si>
  <si>
    <t xml:space="preserve">               Complemento solidário</t>
  </si>
  <si>
    <t xml:space="preserve">               Outras transferências</t>
  </si>
  <si>
    <t xml:space="preserve">      Santa Casa da Misericórdia de Lisboa - Departamento de jogos</t>
  </si>
  <si>
    <t xml:space="preserve">   TRANSFERÊNCIAS DO EXTERIOR</t>
  </si>
  <si>
    <t xml:space="preserve">   ALIENAÇÃO DE IMOVÉIS</t>
  </si>
  <si>
    <t xml:space="preserve">   VENDAS DE BENS DE INVESTIMENTO</t>
  </si>
  <si>
    <t xml:space="preserve">   AMORTIZAÇÕES</t>
  </si>
  <si>
    <t xml:space="preserve">            Juros - Sociedades e quase sociedades não financeiras</t>
  </si>
  <si>
    <t xml:space="preserve">            Juros - Sociedades financeiras</t>
  </si>
  <si>
    <t xml:space="preserve">            Juros - Administração Pública</t>
  </si>
  <si>
    <t xml:space="preserve">            Juros - Instituições sem fins lucrativos</t>
  </si>
  <si>
    <t xml:space="preserve">            Juros - Famílias</t>
  </si>
  <si>
    <t xml:space="preserve">            Juros - Resto do mundo</t>
  </si>
  <si>
    <t xml:space="preserve">            Dividendos e participação nos lucros de soc. e quase soc. não financeiras</t>
  </si>
  <si>
    <t xml:space="preserve">            Dividendos e participação nos lucros de sociedades financeiras</t>
  </si>
  <si>
    <t xml:space="preserve">            Rendas</t>
  </si>
  <si>
    <t xml:space="preserve">            Empréstimos Obtidos</t>
  </si>
  <si>
    <t xml:space="preserve">   OUTRAS RECEITAS</t>
  </si>
  <si>
    <t xml:space="preserve">            Outras Receitas Correntes</t>
  </si>
  <si>
    <t xml:space="preserve">               POSI - Clique Solidário</t>
  </si>
  <si>
    <t xml:space="preserve">               Programa de Desenvolvimento Social / Integrar (QCA II)</t>
  </si>
  <si>
    <t xml:space="preserve">               Outras transferências correntes</t>
  </si>
  <si>
    <t xml:space="preserve">                  Correntes</t>
  </si>
  <si>
    <t xml:space="preserve">                  Capital</t>
  </si>
  <si>
    <t xml:space="preserve">      Instituto do Emprego e da Formação Profissional (Prog. Operacionais - Apoio à Isenção)</t>
  </si>
  <si>
    <t xml:space="preserve">      Instituto de Gestão de Fundos de Capitalização da S.Social  (ex -FEFSS)</t>
  </si>
  <si>
    <t xml:space="preserve">      Outras transferências correntes (desalojados ex-colónias)</t>
  </si>
  <si>
    <t xml:space="preserve">      Subsídio de Renda</t>
  </si>
  <si>
    <t xml:space="preserve">      Sem aplicação de despesa</t>
  </si>
  <si>
    <t xml:space="preserve">      Com aplicação de despesa</t>
  </si>
  <si>
    <t xml:space="preserve">                         Correntes</t>
  </si>
  <si>
    <t xml:space="preserve">      PIDDAC / OE</t>
  </si>
  <si>
    <t xml:space="preserve">                         Capital</t>
  </si>
  <si>
    <t xml:space="preserve">               Programa Operacional Emprego, Formação e Desenvolvimento Social (QCA III) (Capital)</t>
  </si>
  <si>
    <t xml:space="preserve">               Intervenções Desconcentradas / Regionais (QCA III) (Capital)</t>
  </si>
  <si>
    <t xml:space="preserve">      Ministério Ambiente Ord. Território e Desenvol. Regional (subsídio de renda)</t>
  </si>
  <si>
    <t xml:space="preserve">      Ministério da Educação (Comp. Educativa pré-escolar / IPSS)</t>
  </si>
  <si>
    <t xml:space="preserve">      Ministério da Defesa Nacional (Inclui FAC)</t>
  </si>
  <si>
    <t xml:space="preserve">      Instituto Nacional da Garantia Agrícola / IFADAP</t>
  </si>
  <si>
    <t xml:space="preserve">      Convenção CECA (Correntes)</t>
  </si>
  <si>
    <t xml:space="preserve">      Formação Profissional (F.S.E.) (Correntes)</t>
  </si>
  <si>
    <t xml:space="preserve">      ACNUR  - Alto Comissariado das Nações Unidas para os Refugiados (Correntes)</t>
  </si>
  <si>
    <t xml:space="preserve">      Calamidades (Correntes)</t>
  </si>
  <si>
    <t xml:space="preserve">      INTERREG</t>
  </si>
  <si>
    <t xml:space="preserve">      Ajudas de pré-Adesão (Capital)</t>
  </si>
  <si>
    <t xml:space="preserve">      Outras transferências do exterior</t>
  </si>
  <si>
    <t xml:space="preserve">      PIDDAC / FEDER</t>
  </si>
  <si>
    <t xml:space="preserve">      Outras transferências do OE</t>
  </si>
  <si>
    <t xml:space="preserve">               Antigos Combatentes</t>
  </si>
  <si>
    <t xml:space="preserve">               Outras transferências de Capital</t>
  </si>
  <si>
    <t xml:space="preserve">   OUTRAS TRANSFERÊNCIAS</t>
  </si>
  <si>
    <t xml:space="preserve">            Outras Transferências Correntes</t>
  </si>
  <si>
    <t xml:space="preserve">      Ministério da Saúde (Cuidados de Saúde - CSI)</t>
  </si>
  <si>
    <t>Milhões de euros</t>
  </si>
  <si>
    <t>Contribuições (preços correntes)</t>
  </si>
  <si>
    <t>Contribuições (preços de 1990)</t>
  </si>
  <si>
    <t>PIB</t>
  </si>
  <si>
    <t>Contrib/PIB</t>
  </si>
  <si>
    <t>PIB dados enc. Volume</t>
  </si>
  <si>
    <t>Contribuições (preços 2002)</t>
  </si>
  <si>
    <t>QUADRO   I.I</t>
  </si>
  <si>
    <t>QUADRO   I.II</t>
  </si>
  <si>
    <t xml:space="preserve">            Outras Receitas de Capital</t>
  </si>
  <si>
    <t xml:space="preserve">            Ativos Financeiros - IGFCSS</t>
  </si>
  <si>
    <t xml:space="preserve">            Ativos Financeiros - IGFSS</t>
  </si>
  <si>
    <t xml:space="preserve">               Regime Especial de Segurança Social das Atividades Agrícolas (RESSAA)</t>
  </si>
  <si>
    <t xml:space="preserve">               Ação Social</t>
  </si>
  <si>
    <t xml:space="preserve">               Compensação de despesas efetuadas no RESSAA</t>
  </si>
  <si>
    <t xml:space="preserve">               Compensação de despesas efetuadas no RNCE</t>
  </si>
  <si>
    <t xml:space="preserve">               projetos não cofinanciados (Capital)</t>
  </si>
  <si>
    <t xml:space="preserve">      Comp. Organ. Nacionais - Projetos de Ação-Pesquisa de Luta contra a Pobreza </t>
  </si>
  <si>
    <t xml:space="preserve">               Desenv. Programas, medidas e projetos Ação Social</t>
  </si>
  <si>
    <t xml:space="preserve">      Ações de Formação Profissional (FSE) (Capital)</t>
  </si>
  <si>
    <t xml:space="preserve">   ATIVOS FINANCEIROS (sem amortizações)</t>
  </si>
  <si>
    <t xml:space="preserve">   ATIVOS FINANCEIROS</t>
  </si>
  <si>
    <t xml:space="preserve">               Regime substitutivo bancário</t>
  </si>
  <si>
    <t xml:space="preserve">               Transferências CGA - BPN</t>
  </si>
  <si>
    <t xml:space="preserve">      Outras transferências da administração Central</t>
  </si>
  <si>
    <t xml:space="preserve">               Transferências CGA - Marconi</t>
  </si>
  <si>
    <t>Gráfico 1.2</t>
  </si>
  <si>
    <t>Gráfico 2.2</t>
  </si>
  <si>
    <t>Gráfico 3</t>
  </si>
  <si>
    <t>Gráfico 4</t>
  </si>
  <si>
    <t xml:space="preserve">      Transferências para o IGFCSS (capital)</t>
  </si>
  <si>
    <t xml:space="preserve">               Transferências CGA - Pensão Unificada</t>
  </si>
  <si>
    <t xml:space="preserve">            Outras receitas de capital - Ativos Financeiros - Garantias</t>
  </si>
  <si>
    <t>Q I (% Total)</t>
  </si>
  <si>
    <t>Q I (% do PIB)</t>
  </si>
  <si>
    <t>(milhares euros)</t>
  </si>
  <si>
    <t xml:space="preserve"> Total das Receitas e Transferências</t>
  </si>
  <si>
    <t xml:space="preserve">      FEAC - POAPMC</t>
  </si>
  <si>
    <t xml:space="preserve">   RECEITA IMPOSTO ESPECIAL JOGO "ON LINE" (TURISMO DE PORTUGAL, IP)</t>
  </si>
  <si>
    <t>Preços Constantes (actualizados para 2016)</t>
  </si>
  <si>
    <t xml:space="preserve">      Receita Imposto Especial Jogo "On Line" (Turismo de Portugal, IP)</t>
  </si>
  <si>
    <t xml:space="preserve">               Transferências - CGA - Carris de Ferro de Lisboa</t>
  </si>
  <si>
    <t xml:space="preserve">               Transferências - Instituto de Turismo de Portugal, IP</t>
  </si>
  <si>
    <t xml:space="preserve">      Outros Programas Operacionais do PT2020 (F.S.E.)</t>
  </si>
  <si>
    <t xml:space="preserve">            Linha de crédito</t>
  </si>
  <si>
    <t xml:space="preserve">            Transferências - MTSS</t>
  </si>
  <si>
    <t xml:space="preserve">            Transferências - POAPMC</t>
  </si>
  <si>
    <t xml:space="preserve">            Transferências - PO PT2020</t>
  </si>
  <si>
    <t xml:space="preserve">   TRANSFERÊNCIAS - Contribuição Pública Nacional (CPN)</t>
  </si>
  <si>
    <t xml:space="preserve">   TRANSFERÊNCIAS - CPN</t>
  </si>
  <si>
    <t xml:space="preserve">            Outros Ativos Financeiros</t>
  </si>
  <si>
    <t xml:space="preserve">   Contribuições (preços de 2016)</t>
  </si>
  <si>
    <t>RECEITAS E TRANSFERÊNCIAS (preços de 2016)</t>
  </si>
  <si>
    <t>Gráfico 1.1 - Receitas e Transferências, principais agregados, Continente e Regiões Autónomas (preços correntes)</t>
  </si>
  <si>
    <t>Gráfico 1.2 - Receitas e Transferências, principais agregados, Continente e Regiões Autónomas (preços constantes - ano base 2016)</t>
  </si>
  <si>
    <t>Gráfico 3 - Receitas e Transferências, principais agregados, Continente e Regiões Autónomas (em % do Total)</t>
  </si>
  <si>
    <t xml:space="preserve">Gráfico 4 - Receitas e Transferências, principais agregados, Continente e Regiões Autónomas (em % do PIB)
</t>
  </si>
  <si>
    <t>Gráfico 6.1 - Transferências (Receita), Continente e Regiões Autónomas (preços correntes)</t>
  </si>
  <si>
    <t xml:space="preserve">Gráfico 6.2 - Transferências (Receita), Continente e Regiões Autónomas (preços constantes - 2016)
</t>
  </si>
  <si>
    <t>Gráfico 7.1 - Transferências do Orçamento do Estado (Receita), Continente e Regiões Autónomas (preços correntes)</t>
  </si>
  <si>
    <t>Gráfico 7.2 - Transferências do Orçamento do Estado (Receita), Continente e Regiões Autónomas  (preços constantes - 2016)</t>
  </si>
  <si>
    <t>RECEITAS E TRANSFERÊNCIAS - Indice Base 1977 (ou 1º Ano com valores) / (preços de 2016)</t>
  </si>
  <si>
    <t>RECEITAS E TRANSFERÊNCIAS (em % do PIB)</t>
  </si>
  <si>
    <r>
      <t xml:space="preserve">Fonte: </t>
    </r>
    <r>
      <rPr>
        <sz val="12"/>
        <rFont val="Calibri"/>
        <family val="2"/>
        <scheme val="minor"/>
      </rPr>
      <t xml:space="preserve"> IGFSS - Relatórios da Conta da Segurança Social; Relatório da Previdência (1977).</t>
    </r>
  </si>
  <si>
    <t>RECEITAS E TRANSFERÊNCIAS - Indice Base 1977 (ou 1º Ano com valores)/(preços correntes)</t>
  </si>
  <si>
    <t>RECEITAS E TRANSFERÊNCIAS (em % do Total)</t>
  </si>
  <si>
    <r>
      <t xml:space="preserve">Fonte: </t>
    </r>
    <r>
      <rPr>
        <sz val="12"/>
        <rFont val="Calibri"/>
        <family val="2"/>
        <scheme val="minor"/>
      </rPr>
      <t xml:space="preserve"> IGFSS - Relatório da Conta da Segurança Social; Relatório da Previdência (1977).</t>
    </r>
  </si>
  <si>
    <t>Gráfico 5 - Receita de Contribuições, Continente e Regiões Autónomas, preços correntes e constantes (ano base 2016)</t>
  </si>
  <si>
    <r>
      <t xml:space="preserve">               Outros</t>
    </r>
    <r>
      <rPr>
        <vertAlign val="superscript"/>
        <sz val="13"/>
        <rFont val="Calibri"/>
        <family val="2"/>
        <scheme val="minor"/>
      </rPr>
      <t xml:space="preserve"> (b)</t>
    </r>
  </si>
  <si>
    <r>
      <t>Fonte</t>
    </r>
    <r>
      <rPr>
        <sz val="13"/>
        <rFont val="Calibri"/>
        <family val="2"/>
        <scheme val="minor"/>
      </rPr>
      <t>:  IGFSS - Relatórios da Conta da Segurança Social; Relatório da Previdência (1977).</t>
    </r>
  </si>
  <si>
    <t xml:space="preserve">               Transferências - CGA - Sociedade de Transportes Coletivos do Porto, SA (STCP)</t>
  </si>
  <si>
    <t xml:space="preserve">      UE - Plano de Recuperação e Resiliência (PRR)</t>
  </si>
  <si>
    <t xml:space="preserve">TRANSFERÊNCIA OE - ADICIONAL AO IVA  </t>
  </si>
  <si>
    <t>TRANSFERÊNCIA OE -ADICIONAL AO IMI</t>
  </si>
  <si>
    <t>TRANSFERÊNCIA OE -CONSIGNAÇÃO DO IRC</t>
  </si>
  <si>
    <t>TRANSFERÊNCIA OE -ADICIONAL À CONTRIBUIÇÃO DO SETOR BANCÁRIO</t>
  </si>
  <si>
    <t xml:space="preserve">               Transferência OE – Medidas Excecionais – COVID-19</t>
  </si>
  <si>
    <t xml:space="preserve">               Transferência OE p/comp Medida COVID-19 Layoff contribuições</t>
  </si>
  <si>
    <t xml:space="preserve">   TRF OE - ADICIONAL AO IVA  </t>
  </si>
  <si>
    <t xml:space="preserve">   TRF OE - ADICIONAL AO IMI</t>
  </si>
  <si>
    <t xml:space="preserve">   TRF OE - CONSIGNAÇÃO IRC</t>
  </si>
  <si>
    <t xml:space="preserve">   TRANSFERÊNCIA GEP (Prog. Resc. Mútuo Acordo)</t>
  </si>
  <si>
    <t xml:space="preserve">   CONTRIBUIÇÕES</t>
  </si>
  <si>
    <t xml:space="preserve">   Contribuições (preços correntes)</t>
  </si>
  <si>
    <t xml:space="preserve">               Transferência extraordinária OE p/comp do défice do SSS</t>
  </si>
  <si>
    <t xml:space="preserve">               Transferência OE para cumprimento da LBSS</t>
  </si>
  <si>
    <t xml:space="preserve">      Transferências do Estado</t>
  </si>
  <si>
    <t xml:space="preserve">      Transferências dos Serviços e Fundos Autónomos (SFA)</t>
  </si>
  <si>
    <t xml:space="preserve">   TRF OE - Adicional Contribuição do Setor Bancário</t>
  </si>
  <si>
    <t xml:space="preserve">            Transferências Correntes</t>
  </si>
  <si>
    <t xml:space="preserve">            PIDDAC / FEDER</t>
  </si>
  <si>
    <t xml:space="preserve">            Transferências de Capital</t>
  </si>
  <si>
    <t xml:space="preserve">            Outras transferências do exterior</t>
  </si>
  <si>
    <t xml:space="preserve">               Transferência do OE - COFACO</t>
  </si>
  <si>
    <t xml:space="preserve"> Total do Sistema de Segurança Social (inclui saldo do ano anterior)</t>
  </si>
  <si>
    <t xml:space="preserve">     Lei Bases da Segurança Social</t>
  </si>
  <si>
    <t>Lei de Bases da Segurança Social</t>
  </si>
  <si>
    <t>PIDDAC / OE</t>
  </si>
  <si>
    <t>Transferências de outros Organismos e Ministérios</t>
  </si>
  <si>
    <t xml:space="preserve">      Gabinete Estratégia e Planeamento  - Programa de Rescisões por Mútuo Acordo</t>
  </si>
  <si>
    <t xml:space="preserve">          TRANSFERÊNCIA OE - ADICIONAL AO IVA  </t>
  </si>
  <si>
    <t xml:space="preserve">          TRANSFERÊNCIA OE -ADICIONAL AO IMI</t>
  </si>
  <si>
    <t xml:space="preserve">          TRANSFERÊNCIA OE -CONSIGNAÇÃO DO IRC</t>
  </si>
  <si>
    <t xml:space="preserve">          TRANSFERÊNCIA OE -ADICIONAL À CONTRIBUIÇÃO DO SETOR BANCÁRIO</t>
  </si>
  <si>
    <t xml:space="preserve">ADICIONAL AO IVA  </t>
  </si>
  <si>
    <t>ADICIONAL AO IMI</t>
  </si>
  <si>
    <t>CONSIGNAÇÃO DO IRC</t>
  </si>
  <si>
    <t>ADICIONAL À CONTRIBUIÇÃO DO SETOR BANCÁRIO</t>
  </si>
  <si>
    <t>CONTRIBUIÇÃO PÚBLICA NACIONAL (CPN)</t>
  </si>
  <si>
    <t>TRANSFERÊNCIAS DO OE</t>
  </si>
  <si>
    <t>REC. IMP. ESP. JOGO "ON LINE"</t>
  </si>
  <si>
    <t>TRANSFERÊNCIAS DO EXTERIOR</t>
  </si>
  <si>
    <t>OUTRAS TRANSFERÊNCIAS</t>
  </si>
  <si>
    <t xml:space="preserve">          TRANSFERÊNCIAS DO OE</t>
  </si>
  <si>
    <t xml:space="preserve">   TRANSFERÊNCIAS ORÇAMENTO DO ESTADO</t>
  </si>
  <si>
    <t xml:space="preserve">   ATIVOS FINANCEIROS (s/amortizações)</t>
  </si>
  <si>
    <t xml:space="preserve">   IMP. ESP. JOGO "ON LINE"</t>
  </si>
  <si>
    <t>TRANSFERÊNCIAS</t>
  </si>
  <si>
    <t xml:space="preserve">   RECEITA JOGOS SOCIAIS (SCML - Depart. Jogos)</t>
  </si>
  <si>
    <t xml:space="preserve">   RECEITA JOGOS SOCIAIS (SCML)</t>
  </si>
  <si>
    <t>TRANSFERÊNCIAS (excluindo OE)</t>
  </si>
  <si>
    <t>Gráfico 2.2 - Receitas e Transferências, principais agregados (sem contribuições, at. Financeiros e TRF OE), Continente e Regiões Autónomas (preços constantes - ano base 2016)</t>
  </si>
  <si>
    <t>Gráfico 2.1 - Receitas e Transferências, principais agregados (sem contribuições, at. financeiros e TRF OE), Continente e Regiões Autónomas (preços correntes)</t>
  </si>
  <si>
    <t>ADICIONAL À CONTRIBUIÇÃO SETOR BANCÁRIO</t>
  </si>
  <si>
    <t>RECEITA JOGOS SOCIAIS (SCML)</t>
  </si>
  <si>
    <t>LEI BASES DA SEGURANÇA SOCIAL</t>
  </si>
  <si>
    <t>OUTROS ORGANISMOS E MINISTÉRIOS</t>
  </si>
  <si>
    <t>(a) No exercício de 2006 corrigiu-se o saldo orçamental em resultado do ajustamento da receita de contribuições nos anos de 2002 a 2005, nos seguintes montantes: 7.650.000,00 euros (2002);  14.350.000,00 euros (2003); 2.000.000,00 euros (2004); 67.600.000,00 euros (2005). Vide Relatório da Conta da Segurança Social 2006; (b) A partir do exercício de 2012 agrega todos os Programas, Prestações e Projectos de Ação Social.</t>
  </si>
  <si>
    <t>RECEITAS E TRANSFERÊNCIAS (preços correntes em milhares euros)</t>
  </si>
  <si>
    <t>RECEITAS E TRANSFERÊNCIAS (preços de 2016 em milhares euros)</t>
  </si>
  <si>
    <t>RECEITAS E TRANSFERÊNCIAS - Indice Base 1977 (preços de 2016)</t>
  </si>
  <si>
    <t>RECEITAS E TRANSFERÊNCIAS - Indice Base 1977 (preços correntes)</t>
  </si>
  <si>
    <t>QUADROS</t>
  </si>
  <si>
    <t>GRÁFICOS</t>
  </si>
  <si>
    <t>QUADRO   I.a</t>
  </si>
  <si>
    <t>(euros)</t>
  </si>
  <si>
    <r>
      <t xml:space="preserve">Fonte: </t>
    </r>
    <r>
      <rPr>
        <sz val="13"/>
        <rFont val="Calibri"/>
        <family val="2"/>
        <scheme val="minor"/>
      </rPr>
      <t xml:space="preserve"> IGFSS - Relatórios da Conta da Segurança Social; Relatório da Previdência (1977).</t>
    </r>
  </si>
  <si>
    <t>QUADRO   I.b</t>
  </si>
  <si>
    <t>RECEITAS E TRANSFERÊNCIAS DISCRIMINADAS (preços correntes em euros)</t>
  </si>
  <si>
    <t>RECEITAS E TRANSFERÊNCIAS DISCRIMINADAS (preços de 2016 em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</si>
</sst>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_);\(#,##0\)"/>
    <numFmt numFmtId="165" formatCode="0.0%"/>
    <numFmt numFmtId="166" formatCode="#,##0.0"/>
    <numFmt numFmtId="167" formatCode="#,##0.00000"/>
    <numFmt numFmtId="168" formatCode="0.000"/>
    <numFmt numFmtId="169" formatCode="#,##0.000"/>
    <numFmt numFmtId="170" formatCode="#,##0.000000"/>
    <numFmt numFmtId="171" formatCode="#,##0.00000000000"/>
    <numFmt numFmtId="172" formatCode="#,##0.000000000000000000000000000000"/>
  </numFmts>
  <fonts count="43" x14ac:knownFonts="1">
    <font>
      <sz val="9"/>
      <name val="Arial"/>
    </font>
    <font>
      <sz val="9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262626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10"/>
      <name val="Calibri"/>
      <family val="2"/>
      <scheme val="minor"/>
    </font>
    <font>
      <sz val="13"/>
      <name val="Calibri"/>
      <family val="2"/>
      <scheme val="minor"/>
    </font>
    <font>
      <b/>
      <sz val="13"/>
      <color rgb="FF262626"/>
      <name val="Calibri"/>
      <family val="2"/>
      <scheme val="minor"/>
    </font>
    <font>
      <vertAlign val="superscript"/>
      <sz val="13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indexed="12"/>
      <name val="Calibri"/>
      <family val="2"/>
      <scheme val="minor"/>
    </font>
    <font>
      <b/>
      <i/>
      <sz val="13"/>
      <name val="Calibri"/>
      <family val="2"/>
      <scheme val="minor"/>
    </font>
    <font>
      <i/>
      <sz val="13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indexed="10"/>
      <name val="Calibri"/>
      <family val="2"/>
      <scheme val="minor"/>
    </font>
    <font>
      <sz val="9"/>
      <color rgb="FF2F1DB3"/>
      <name val="Calibri"/>
      <family val="2"/>
    </font>
    <font>
      <b/>
      <sz val="9"/>
      <color rgb="FF2F1DB3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 style="thin">
        <color indexed="64"/>
      </bottom>
      <diagonal/>
    </border>
    <border>
      <left style="medium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thin">
        <color indexed="23"/>
      </bottom>
      <diagonal/>
    </border>
    <border>
      <left style="medium">
        <color indexed="9"/>
      </left>
      <right/>
      <top/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8" fillId="0" borderId="0"/>
    <xf numFmtId="0" fontId="38" fillId="0" borderId="0" applyNumberFormat="0" applyFill="0" applyBorder="0" applyAlignment="0" applyProtection="0"/>
  </cellStyleXfs>
  <cellXfs count="206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vertical="center"/>
    </xf>
    <xf numFmtId="166" fontId="9" fillId="0" borderId="0" xfId="0" applyNumberFormat="1" applyFont="1" applyAlignment="1">
      <alignment vertical="center"/>
    </xf>
    <xf numFmtId="0" fontId="9" fillId="0" borderId="0" xfId="0" quotePrefix="1" applyFont="1"/>
    <xf numFmtId="166" fontId="9" fillId="0" borderId="0" xfId="0" applyNumberFormat="1" applyFont="1"/>
    <xf numFmtId="167" fontId="9" fillId="0" borderId="0" xfId="0" applyNumberFormat="1" applyFont="1"/>
    <xf numFmtId="10" fontId="9" fillId="0" borderId="0" xfId="1" applyNumberFormat="1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6" fontId="13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168" fontId="13" fillId="0" borderId="0" xfId="0" applyNumberFormat="1" applyFont="1" applyAlignment="1">
      <alignment horizontal="center" vertical="center"/>
    </xf>
    <xf numFmtId="168" fontId="13" fillId="0" borderId="0" xfId="0" applyNumberFormat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0" fontId="13" fillId="0" borderId="0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0" fontId="15" fillId="0" borderId="1" xfId="0" quotePrefix="1" applyFont="1" applyBorder="1" applyAlignment="1">
      <alignment horizontal="left" vertical="center"/>
    </xf>
    <xf numFmtId="3" fontId="12" fillId="0" borderId="0" xfId="0" quotePrefix="1" applyNumberFormat="1" applyFont="1" applyAlignment="1">
      <alignment horizontal="left" vertical="center"/>
    </xf>
    <xf numFmtId="0" fontId="17" fillId="0" borderId="0" xfId="0" applyFont="1" applyAlignment="1">
      <alignment horizontal="left" vertical="center" indent="2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5" fillId="3" borderId="0" xfId="0" applyFont="1" applyFill="1" applyAlignment="1">
      <alignment vertical="center"/>
    </xf>
    <xf numFmtId="10" fontId="15" fillId="0" borderId="0" xfId="0" applyNumberFormat="1" applyFont="1" applyAlignment="1">
      <alignment horizontal="center" vertical="center"/>
    </xf>
    <xf numFmtId="0" fontId="15" fillId="0" borderId="0" xfId="0" quotePrefix="1" applyFont="1" applyAlignment="1">
      <alignment vertical="center"/>
    </xf>
    <xf numFmtId="0" fontId="10" fillId="3" borderId="10" xfId="0" quotePrefix="1" applyFont="1" applyFill="1" applyBorder="1" applyAlignment="1">
      <alignment horizontal="left" vertical="center"/>
    </xf>
    <xf numFmtId="3" fontId="10" fillId="3" borderId="10" xfId="0" applyNumberFormat="1" applyFont="1" applyFill="1" applyBorder="1" applyAlignment="1">
      <alignment vertical="center"/>
    </xf>
    <xf numFmtId="0" fontId="10" fillId="5" borderId="10" xfId="0" quotePrefix="1" applyFont="1" applyFill="1" applyBorder="1" applyAlignment="1">
      <alignment horizontal="left" vertical="center"/>
    </xf>
    <xf numFmtId="3" fontId="10" fillId="5" borderId="10" xfId="0" applyNumberFormat="1" applyFont="1" applyFill="1" applyBorder="1" applyAlignment="1">
      <alignment vertical="center"/>
    </xf>
    <xf numFmtId="164" fontId="10" fillId="5" borderId="10" xfId="0" quotePrefix="1" applyNumberFormat="1" applyFont="1" applyFill="1" applyBorder="1" applyAlignment="1">
      <alignment horizontal="left" vertical="center"/>
    </xf>
    <xf numFmtId="0" fontId="10" fillId="5" borderId="10" xfId="0" quotePrefix="1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20" fillId="5" borderId="10" xfId="0" quotePrefix="1" applyFont="1" applyFill="1" applyBorder="1" applyAlignment="1">
      <alignment horizontal="left" vertical="center"/>
    </xf>
    <xf numFmtId="3" fontId="20" fillId="5" borderId="10" xfId="0" applyNumberFormat="1" applyFont="1" applyFill="1" applyBorder="1" applyAlignment="1">
      <alignment vertical="center"/>
    </xf>
    <xf numFmtId="0" fontId="20" fillId="0" borderId="1" xfId="0" quotePrefix="1" applyFont="1" applyBorder="1" applyAlignment="1">
      <alignment horizontal="left" vertical="center"/>
    </xf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6" xfId="0" applyNumberFormat="1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3" borderId="11" xfId="0" applyNumberFormat="1" applyFont="1" applyFill="1" applyBorder="1" applyAlignment="1">
      <alignment vertical="center"/>
    </xf>
    <xf numFmtId="164" fontId="10" fillId="0" borderId="0" xfId="0" quotePrefix="1" applyNumberFormat="1" applyFont="1" applyAlignment="1">
      <alignment horizontal="left" vertical="center"/>
    </xf>
    <xf numFmtId="3" fontId="10" fillId="0" borderId="1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left" vertical="center" indent="4"/>
    </xf>
    <xf numFmtId="166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vertical="center"/>
    </xf>
    <xf numFmtId="10" fontId="2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6" fontId="18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24" fillId="0" borderId="0" xfId="0" applyFont="1"/>
    <xf numFmtId="0" fontId="23" fillId="0" borderId="0" xfId="0" quotePrefix="1" applyFont="1" applyAlignment="1">
      <alignment horizontal="center" vertical="center"/>
    </xf>
    <xf numFmtId="20" fontId="15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0" fillId="3" borderId="10" xfId="0" applyFont="1" applyFill="1" applyBorder="1" applyAlignment="1">
      <alignment vertical="center"/>
    </xf>
    <xf numFmtId="3" fontId="20" fillId="5" borderId="10" xfId="0" applyNumberFormat="1" applyFont="1" applyFill="1" applyBorder="1" applyAlignment="1">
      <alignment horizontal="right" vertical="center"/>
    </xf>
    <xf numFmtId="3" fontId="10" fillId="5" borderId="10" xfId="0" applyNumberFormat="1" applyFont="1" applyFill="1" applyBorder="1" applyAlignment="1">
      <alignment horizontal="right" vertical="center"/>
    </xf>
    <xf numFmtId="164" fontId="20" fillId="5" borderId="10" xfId="0" quotePrefix="1" applyNumberFormat="1" applyFont="1" applyFill="1" applyBorder="1" applyAlignment="1">
      <alignment horizontal="left" vertical="center"/>
    </xf>
    <xf numFmtId="0" fontId="27" fillId="5" borderId="10" xfId="0" quotePrefix="1" applyFont="1" applyFill="1" applyBorder="1" applyAlignment="1">
      <alignment horizontal="left" vertical="center"/>
    </xf>
    <xf numFmtId="3" fontId="27" fillId="5" borderId="10" xfId="0" applyNumberFormat="1" applyFont="1" applyFill="1" applyBorder="1" applyAlignment="1">
      <alignment vertical="center"/>
    </xf>
    <xf numFmtId="3" fontId="27" fillId="5" borderId="10" xfId="0" applyNumberFormat="1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left" vertical="center"/>
    </xf>
    <xf numFmtId="4" fontId="10" fillId="5" borderId="10" xfId="0" applyNumberFormat="1" applyFont="1" applyFill="1" applyBorder="1" applyAlignment="1">
      <alignment horizontal="right" vertical="center"/>
    </xf>
    <xf numFmtId="4" fontId="20" fillId="5" borderId="10" xfId="0" applyNumberFormat="1" applyFont="1" applyFill="1" applyBorder="1" applyAlignment="1">
      <alignment horizontal="right" vertical="center"/>
    </xf>
    <xf numFmtId="4" fontId="27" fillId="5" borderId="10" xfId="0" applyNumberFormat="1" applyFont="1" applyFill="1" applyBorder="1" applyAlignment="1">
      <alignment horizontal="right" vertical="center"/>
    </xf>
    <xf numFmtId="3" fontId="20" fillId="0" borderId="7" xfId="0" applyNumberFormat="1" applyFont="1" applyBorder="1" applyAlignment="1">
      <alignment vertical="center"/>
    </xf>
    <xf numFmtId="3" fontId="20" fillId="0" borderId="8" xfId="0" applyNumberFormat="1" applyFont="1" applyBorder="1" applyAlignment="1">
      <alignment vertical="center"/>
    </xf>
    <xf numFmtId="3" fontId="20" fillId="0" borderId="0" xfId="0" applyNumberFormat="1" applyFont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4" fontId="10" fillId="0" borderId="0" xfId="0" quotePrefix="1" applyNumberFormat="1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3" borderId="11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12" fillId="0" borderId="10" xfId="0" quotePrefix="1" applyNumberFormat="1" applyFont="1" applyBorder="1" applyAlignment="1">
      <alignment horizontal="left" vertical="center"/>
    </xf>
    <xf numFmtId="3" fontId="20" fillId="0" borderId="0" xfId="0" applyNumberFormat="1" applyFont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1" fontId="10" fillId="4" borderId="13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3" fontId="10" fillId="3" borderId="12" xfId="0" applyNumberFormat="1" applyFont="1" applyFill="1" applyBorder="1" applyAlignment="1">
      <alignment vertical="center"/>
    </xf>
    <xf numFmtId="1" fontId="10" fillId="4" borderId="10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 indent="2"/>
    </xf>
    <xf numFmtId="0" fontId="14" fillId="0" borderId="0" xfId="0" quotePrefix="1" applyFont="1" applyAlignment="1">
      <alignment vertical="center"/>
    </xf>
    <xf numFmtId="0" fontId="12" fillId="0" borderId="0" xfId="0" quotePrefix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6" fillId="4" borderId="13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4" fontId="29" fillId="0" borderId="2" xfId="0" applyNumberFormat="1" applyFont="1" applyBorder="1" applyAlignment="1">
      <alignment vertical="center"/>
    </xf>
    <xf numFmtId="4" fontId="29" fillId="0" borderId="3" xfId="0" applyNumberFormat="1" applyFont="1" applyBorder="1" applyAlignment="1">
      <alignment vertical="center"/>
    </xf>
    <xf numFmtId="4" fontId="29" fillId="0" borderId="6" xfId="0" applyNumberFormat="1" applyFont="1" applyBorder="1" applyAlignment="1">
      <alignment vertical="center"/>
    </xf>
    <xf numFmtId="166" fontId="29" fillId="0" borderId="2" xfId="0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quotePrefix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9" fillId="0" borderId="0" xfId="0" quotePrefix="1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0" fontId="26" fillId="0" borderId="0" xfId="0" quotePrefix="1" applyFont="1" applyAlignment="1">
      <alignment vertical="center"/>
    </xf>
    <xf numFmtId="3" fontId="10" fillId="0" borderId="0" xfId="0" quotePrefix="1" applyNumberFormat="1" applyFont="1" applyAlignment="1">
      <alignment vertical="center"/>
    </xf>
    <xf numFmtId="3" fontId="26" fillId="0" borderId="0" xfId="0" quotePrefix="1" applyNumberFormat="1" applyFont="1" applyAlignment="1">
      <alignment vertical="center"/>
    </xf>
    <xf numFmtId="3" fontId="10" fillId="0" borderId="0" xfId="0" quotePrefix="1" applyNumberFormat="1" applyFont="1" applyAlignment="1">
      <alignment horizontal="right" vertical="center"/>
    </xf>
    <xf numFmtId="0" fontId="10" fillId="0" borderId="0" xfId="0" quotePrefix="1" applyFont="1" applyAlignment="1">
      <alignment vertical="center"/>
    </xf>
    <xf numFmtId="3" fontId="26" fillId="0" borderId="0" xfId="0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0" fontId="32" fillId="0" borderId="0" xfId="0" quotePrefix="1" applyFont="1" applyAlignment="1">
      <alignment vertical="center"/>
    </xf>
    <xf numFmtId="0" fontId="33" fillId="0" borderId="0" xfId="0" applyFont="1" applyAlignment="1">
      <alignment vertical="center"/>
    </xf>
    <xf numFmtId="1" fontId="21" fillId="4" borderId="13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>
      <alignment vertical="center"/>
    </xf>
    <xf numFmtId="166" fontId="10" fillId="3" borderId="10" xfId="0" applyNumberFormat="1" applyFont="1" applyFill="1" applyBorder="1" applyAlignment="1">
      <alignment vertical="center"/>
    </xf>
    <xf numFmtId="166" fontId="10" fillId="5" borderId="10" xfId="0" applyNumberFormat="1" applyFont="1" applyFill="1" applyBorder="1" applyAlignment="1">
      <alignment vertical="center"/>
    </xf>
    <xf numFmtId="166" fontId="20" fillId="5" borderId="10" xfId="0" applyNumberFormat="1" applyFont="1" applyFill="1" applyBorder="1" applyAlignment="1">
      <alignment vertical="center"/>
    </xf>
    <xf numFmtId="166" fontId="20" fillId="0" borderId="2" xfId="0" applyNumberFormat="1" applyFont="1" applyBorder="1" applyAlignment="1">
      <alignment vertical="center"/>
    </xf>
    <xf numFmtId="166" fontId="20" fillId="0" borderId="3" xfId="0" applyNumberFormat="1" applyFont="1" applyBorder="1" applyAlignment="1">
      <alignment vertical="center"/>
    </xf>
    <xf numFmtId="166" fontId="21" fillId="3" borderId="12" xfId="0" applyNumberFormat="1" applyFont="1" applyFill="1" applyBorder="1" applyAlignment="1">
      <alignment vertical="center"/>
    </xf>
    <xf numFmtId="166" fontId="21" fillId="3" borderId="11" xfId="0" applyNumberFormat="1" applyFont="1" applyFill="1" applyBorder="1" applyAlignment="1">
      <alignment vertical="center"/>
    </xf>
    <xf numFmtId="166" fontId="10" fillId="0" borderId="1" xfId="0" applyNumberFormat="1" applyFont="1" applyBorder="1" applyAlignment="1">
      <alignment vertical="center"/>
    </xf>
    <xf numFmtId="166" fontId="10" fillId="0" borderId="2" xfId="0" applyNumberFormat="1" applyFont="1" applyBorder="1" applyAlignment="1">
      <alignment vertical="center"/>
    </xf>
    <xf numFmtId="166" fontId="34" fillId="0" borderId="0" xfId="0" applyNumberFormat="1" applyFont="1" applyAlignment="1">
      <alignment vertical="center"/>
    </xf>
    <xf numFmtId="170" fontId="10" fillId="0" borderId="0" xfId="0" quotePrefix="1" applyNumberFormat="1" applyFont="1" applyAlignment="1">
      <alignment vertical="center"/>
    </xf>
    <xf numFmtId="170" fontId="10" fillId="0" borderId="0" xfId="0" applyNumberFormat="1" applyFont="1" applyAlignment="1">
      <alignment vertical="center"/>
    </xf>
    <xf numFmtId="4" fontId="10" fillId="3" borderId="10" xfId="0" applyNumberFormat="1" applyFont="1" applyFill="1" applyBorder="1" applyAlignment="1">
      <alignment vertical="center"/>
    </xf>
    <xf numFmtId="169" fontId="10" fillId="3" borderId="10" xfId="0" applyNumberFormat="1" applyFont="1" applyFill="1" applyBorder="1" applyAlignment="1">
      <alignment vertical="center"/>
    </xf>
    <xf numFmtId="0" fontId="10" fillId="5" borderId="10" xfId="0" applyFont="1" applyFill="1" applyBorder="1" applyAlignment="1">
      <alignment vertical="center"/>
    </xf>
    <xf numFmtId="4" fontId="10" fillId="5" borderId="10" xfId="0" applyNumberFormat="1" applyFont="1" applyFill="1" applyBorder="1" applyAlignment="1">
      <alignment vertical="center"/>
    </xf>
    <xf numFmtId="4" fontId="20" fillId="0" borderId="9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/>
    </xf>
    <xf numFmtId="3" fontId="10" fillId="0" borderId="15" xfId="0" quotePrefix="1" applyNumberFormat="1" applyFont="1" applyBorder="1" applyAlignment="1">
      <alignment horizontal="left" vertical="center"/>
    </xf>
    <xf numFmtId="3" fontId="20" fillId="0" borderId="14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vertical="center"/>
    </xf>
    <xf numFmtId="4" fontId="20" fillId="0" borderId="10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3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6" xfId="0" applyFont="1" applyBorder="1" applyAlignment="1">
      <alignment horizontal="left" vertical="center" indent="2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5" borderId="10" xfId="0" quotePrefix="1" applyFont="1" applyFill="1" applyBorder="1" applyAlignment="1">
      <alignment horizontal="left" vertical="center" indent="5"/>
    </xf>
    <xf numFmtId="0" fontId="9" fillId="6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3" fontId="36" fillId="0" borderId="1" xfId="0" quotePrefix="1" applyNumberFormat="1" applyFont="1" applyBorder="1" applyAlignment="1">
      <alignment horizontal="right"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vertical="center"/>
    </xf>
    <xf numFmtId="0" fontId="8" fillId="0" borderId="1" xfId="0" quotePrefix="1" applyFont="1" applyBorder="1" applyAlignment="1">
      <alignment vertical="center"/>
    </xf>
    <xf numFmtId="0" fontId="8" fillId="0" borderId="0" xfId="0" quotePrefix="1" applyFont="1" applyAlignment="1">
      <alignment vertical="center"/>
    </xf>
    <xf numFmtId="0" fontId="8" fillId="2" borderId="0" xfId="0" applyFont="1" applyFill="1" applyAlignment="1">
      <alignment vertical="center"/>
    </xf>
    <xf numFmtId="164" fontId="8" fillId="2" borderId="1" xfId="0" quotePrefix="1" applyNumberFormat="1" applyFont="1" applyFill="1" applyBorder="1" applyAlignment="1">
      <alignment horizontal="left" vertical="center"/>
    </xf>
    <xf numFmtId="0" fontId="8" fillId="2" borderId="1" xfId="0" quotePrefix="1" applyFont="1" applyFill="1" applyBorder="1" applyAlignment="1">
      <alignment horizontal="left" vertical="center"/>
    </xf>
    <xf numFmtId="3" fontId="9" fillId="0" borderId="2" xfId="0" applyNumberFormat="1" applyFont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 indent="1"/>
    </xf>
    <xf numFmtId="4" fontId="30" fillId="0" borderId="0" xfId="0" applyNumberFormat="1" applyFont="1" applyAlignment="1">
      <alignment vertical="center"/>
    </xf>
    <xf numFmtId="3" fontId="8" fillId="2" borderId="1" xfId="0" quotePrefix="1" applyNumberFormat="1" applyFont="1" applyFill="1" applyBorder="1" applyAlignment="1">
      <alignment horizontal="right" vertical="center"/>
    </xf>
    <xf numFmtId="164" fontId="9" fillId="0" borderId="1" xfId="0" quotePrefix="1" applyNumberFormat="1" applyFont="1" applyBorder="1" applyAlignment="1">
      <alignment horizontal="left" vertical="center"/>
    </xf>
    <xf numFmtId="0" fontId="30" fillId="3" borderId="0" xfId="0" applyFont="1" applyFill="1" applyAlignment="1">
      <alignment vertical="center"/>
    </xf>
    <xf numFmtId="4" fontId="30" fillId="3" borderId="2" xfId="0" applyNumberFormat="1" applyFont="1" applyFill="1" applyBorder="1" applyAlignment="1">
      <alignment vertical="center"/>
    </xf>
    <xf numFmtId="0" fontId="29" fillId="0" borderId="0" xfId="0" applyFont="1" applyAlignment="1">
      <alignment horizontal="right" vertical="center"/>
    </xf>
    <xf numFmtId="4" fontId="30" fillId="0" borderId="2" xfId="0" applyNumberFormat="1" applyFont="1" applyBorder="1" applyAlignment="1">
      <alignment vertical="center"/>
    </xf>
    <xf numFmtId="166" fontId="30" fillId="0" borderId="2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7" fillId="0" borderId="0" xfId="0" applyFont="1"/>
    <xf numFmtId="0" fontId="39" fillId="0" borderId="0" xfId="3" applyFont="1"/>
    <xf numFmtId="0" fontId="40" fillId="0" borderId="0" xfId="3" applyFont="1"/>
    <xf numFmtId="0" fontId="41" fillId="0" borderId="0" xfId="0" applyFont="1" applyAlignment="1">
      <alignment vertical="center"/>
    </xf>
    <xf numFmtId="0" fontId="41" fillId="0" borderId="0" xfId="0" applyFont="1"/>
    <xf numFmtId="0" fontId="42" fillId="0" borderId="0" xfId="0" applyFont="1"/>
    <xf numFmtId="1" fontId="10" fillId="4" borderId="17" xfId="0" applyNumberFormat="1" applyFont="1" applyFill="1" applyBorder="1" applyAlignment="1">
      <alignment horizontal="center" vertical="center"/>
    </xf>
    <xf numFmtId="3" fontId="10" fillId="3" borderId="16" xfId="0" applyNumberFormat="1" applyFont="1" applyFill="1" applyBorder="1" applyAlignment="1">
      <alignment vertical="center"/>
    </xf>
    <xf numFmtId="3" fontId="10" fillId="5" borderId="16" xfId="0" applyNumberFormat="1" applyFont="1" applyFill="1" applyBorder="1" applyAlignment="1">
      <alignment vertical="center"/>
    </xf>
    <xf numFmtId="3" fontId="10" fillId="5" borderId="0" xfId="0" applyNumberFormat="1" applyFont="1" applyFill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20" fillId="5" borderId="16" xfId="0" applyNumberFormat="1" applyFont="1" applyFill="1" applyBorder="1" applyAlignment="1">
      <alignment vertical="center"/>
    </xf>
    <xf numFmtId="3" fontId="10" fillId="0" borderId="0" xfId="0" quotePrefix="1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4" fontId="15" fillId="0" borderId="0" xfId="0" applyNumberFormat="1" applyFont="1" applyAlignment="1">
      <alignment horizontal="center" vertical="center"/>
    </xf>
    <xf numFmtId="171" fontId="15" fillId="0" borderId="0" xfId="0" applyNumberFormat="1" applyFont="1" applyAlignment="1">
      <alignment vertical="center"/>
    </xf>
    <xf numFmtId="14" fontId="12" fillId="0" borderId="0" xfId="0" applyNumberFormat="1" applyFont="1" applyAlignment="1">
      <alignment vertical="center"/>
    </xf>
    <xf numFmtId="171" fontId="12" fillId="0" borderId="0" xfId="0" applyNumberFormat="1" applyFont="1" applyAlignment="1">
      <alignment vertical="center"/>
    </xf>
    <xf numFmtId="169" fontId="15" fillId="0" borderId="0" xfId="0" applyNumberFormat="1" applyFont="1" applyAlignment="1">
      <alignment vertical="center"/>
    </xf>
    <xf numFmtId="172" fontId="12" fillId="0" borderId="0" xfId="0" applyNumberFormat="1" applyFont="1" applyAlignment="1">
      <alignment vertical="center"/>
    </xf>
  </cellXfs>
  <cellStyles count="4">
    <cellStyle name="Hiperligação" xfId="3" builtinId="8"/>
    <cellStyle name="Normal" xfId="0" builtinId="0"/>
    <cellStyle name="Normal 10 2 2" xfId="2" xr:uid="{00000000-0005-0000-0000-000002000000}"/>
    <cellStyle name="Percentagem" xfId="1" builtinId="5"/>
  </cellStyles>
  <dxfs count="147">
    <dxf>
      <font>
        <condense val="0"/>
        <extend val="0"/>
        <color indexed="9"/>
      </font>
    </dxf>
    <dxf>
      <font>
        <color theme="0"/>
      </font>
    </dxf>
    <dxf>
      <font>
        <color rgb="FFF2F2F2"/>
      </font>
    </dxf>
    <dxf>
      <font>
        <color theme="0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rgb="FFF2F2F2"/>
      </font>
    </dxf>
    <dxf>
      <font>
        <color rgb="FFF2F2F2"/>
      </font>
    </dxf>
    <dxf>
      <font>
        <color theme="0"/>
      </font>
    </dxf>
    <dxf>
      <font>
        <color theme="0"/>
      </font>
    </dxf>
    <dxf>
      <font>
        <color rgb="FFF2F2F2"/>
      </font>
    </dxf>
    <dxf>
      <font>
        <condense val="0"/>
        <extend val="0"/>
        <color indexed="9"/>
      </font>
    </dxf>
    <dxf>
      <font>
        <color rgb="FFF2F2F2"/>
      </font>
    </dxf>
    <dxf>
      <font>
        <condense val="0"/>
        <extend val="0"/>
        <color indexed="9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ndense val="0"/>
        <extend val="0"/>
        <color indexed="9"/>
      </font>
    </dxf>
    <dxf>
      <font>
        <color rgb="FFF2F2F2"/>
      </font>
    </dxf>
    <dxf>
      <font>
        <condense val="0"/>
        <extend val="0"/>
        <color indexed="9"/>
      </font>
    </dxf>
    <dxf>
      <font>
        <color rgb="FFF2F2F2"/>
      </font>
    </dxf>
    <dxf>
      <font>
        <color rgb="FFF2F2F2"/>
      </font>
    </dxf>
    <dxf>
      <font>
        <condense val="0"/>
        <extend val="0"/>
        <color indexed="9"/>
      </font>
    </dxf>
    <dxf>
      <font>
        <color rgb="FFF2F2F2"/>
      </font>
    </dxf>
    <dxf>
      <font>
        <condense val="0"/>
        <extend val="0"/>
        <color indexed="9"/>
      </font>
    </dxf>
    <dxf>
      <font>
        <color rgb="FFF2F2F2"/>
      </font>
    </dxf>
    <dxf>
      <font>
        <color rgb="FFDDDDDD"/>
      </font>
    </dxf>
    <dxf>
      <font>
        <color rgb="FFF2F2F2"/>
      </font>
    </dxf>
    <dxf>
      <font>
        <condense val="0"/>
        <extend val="0"/>
        <color indexed="9"/>
      </font>
    </dxf>
    <dxf>
      <font>
        <color rgb="FFF2F2F2"/>
      </font>
    </dxf>
    <dxf>
      <font>
        <color rgb="FFF2F2F2"/>
      </font>
    </dxf>
    <dxf>
      <font>
        <color rgb="FFDDDDDD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DDDDD"/>
      </font>
    </dxf>
    <dxf>
      <font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lor rgb="FFF2F2F2"/>
      </font>
    </dxf>
    <dxf>
      <font>
        <condense val="0"/>
        <extend val="0"/>
        <color indexed="9"/>
      </font>
    </dxf>
    <dxf>
      <font>
        <color rgb="FFDDDDDD"/>
      </font>
    </dxf>
    <dxf>
      <font>
        <condense val="0"/>
        <extend val="0"/>
        <color indexed="9"/>
      </font>
    </dxf>
    <dxf>
      <font>
        <color rgb="FFDDDDDD"/>
      </font>
    </dxf>
    <dxf>
      <font>
        <color rgb="FFDDDDDD"/>
      </font>
    </dxf>
    <dxf>
      <font>
        <condense val="0"/>
        <extend val="0"/>
        <color indexed="9"/>
      </font>
    </dxf>
    <dxf>
      <font>
        <color rgb="FFDDDDDD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DDDDD"/>
      </font>
    </dxf>
    <dxf>
      <font>
        <condense val="0"/>
        <extend val="0"/>
        <color indexed="9"/>
      </font>
    </dxf>
    <dxf>
      <font>
        <color rgb="FFDDDDDD"/>
      </font>
    </dxf>
    <dxf>
      <font>
        <condense val="0"/>
        <extend val="0"/>
        <color indexed="9"/>
      </font>
    </dxf>
    <dxf>
      <font>
        <color rgb="FFDDDDDD"/>
      </font>
    </dxf>
    <dxf>
      <font>
        <condense val="0"/>
        <extend val="0"/>
        <color indexed="9"/>
      </font>
    </dxf>
    <dxf>
      <font>
        <color rgb="FFDDDDDD"/>
      </font>
    </dxf>
    <dxf>
      <font>
        <condense val="0"/>
        <extend val="0"/>
        <color indexed="9"/>
      </font>
    </dxf>
    <dxf>
      <font>
        <color rgb="FFDDDDDD"/>
      </font>
    </dxf>
    <dxf>
      <font>
        <color rgb="FFDDDDDD"/>
      </font>
    </dxf>
    <dxf>
      <font>
        <condense val="0"/>
        <extend val="0"/>
        <color indexed="9"/>
      </font>
    </dxf>
    <dxf>
      <font>
        <color rgb="FFDDDDDD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DDDDD"/>
      </font>
    </dxf>
    <dxf>
      <font>
        <color rgb="FFDDDDDD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DDDDD"/>
      </font>
    </dxf>
    <dxf>
      <font>
        <color rgb="FFDDDDDD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DDDDD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DDDDD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9DBB1"/>
      <rgbColor rgb="00000080"/>
      <rgbColor rgb="00FF00FF"/>
      <rgbColor rgb="00FFFF00"/>
      <rgbColor rgb="0000FFFF"/>
      <rgbColor rgb="00800080"/>
      <rgbColor rgb="00800000"/>
      <rgbColor rgb="00008080"/>
      <rgbColor rgb="00F5E49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A9694"/>
      <color rgb="FF0000FF"/>
      <color rgb="FFF2F2F2"/>
      <color rgb="FF999999"/>
      <color rgb="FF7D9844"/>
      <color rgb="FF162B4C"/>
      <color rgb="FF1C308E"/>
      <color rgb="FF39A1B9"/>
      <color rgb="FF660066"/>
      <color rgb="FF40AB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621900463612E-2"/>
          <c:y val="4.8142772607071713E-2"/>
          <c:w val="0.90635257787141621"/>
          <c:h val="0.85761363812254354"/>
        </c:manualLayout>
      </c:layout>
      <c:lineChart>
        <c:grouping val="standard"/>
        <c:varyColors val="0"/>
        <c:ser>
          <c:idx val="0"/>
          <c:order val="0"/>
          <c:tx>
            <c:strRef>
              <c:f>'Gráficos globais'!$AD$11</c:f>
              <c:strCache>
                <c:ptCount val="1"/>
                <c:pt idx="0">
                  <c:v>   CONTRIBUIÇÕES</c:v>
                </c:pt>
              </c:strCache>
            </c:strRef>
          </c:tx>
          <c:spPr>
            <a:ln w="25400">
              <a:solidFill>
                <a:srgbClr val="F2BD00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globais'!$AE$11:$BX$11</c:f>
              <c:numCache>
                <c:formatCode>#,##0.00</c:formatCode>
                <c:ptCount val="46"/>
                <c:pt idx="0">
                  <c:v>230202043.80542889</c:v>
                </c:pt>
                <c:pt idx="1">
                  <c:v>285620145.04693687</c:v>
                </c:pt>
                <c:pt idx="2">
                  <c:v>324868707.01110321</c:v>
                </c:pt>
                <c:pt idx="3">
                  <c:v>452503070.33150107</c:v>
                </c:pt>
                <c:pt idx="4">
                  <c:v>570273957.24703467</c:v>
                </c:pt>
                <c:pt idx="5">
                  <c:v>698994394.8085115</c:v>
                </c:pt>
                <c:pt idx="6">
                  <c:v>827787655.70874202</c:v>
                </c:pt>
                <c:pt idx="7">
                  <c:v>976437030.89853454</c:v>
                </c:pt>
                <c:pt idx="8">
                  <c:v>1206346887.6587422</c:v>
                </c:pt>
                <c:pt idx="9">
                  <c:v>1836542747.2905297</c:v>
                </c:pt>
                <c:pt idx="10">
                  <c:v>2130659791.4665658</c:v>
                </c:pt>
                <c:pt idx="11">
                  <c:v>2597600245.95824</c:v>
                </c:pt>
                <c:pt idx="12">
                  <c:v>2997839331.2970743</c:v>
                </c:pt>
                <c:pt idx="13">
                  <c:v>3618044689.9397449</c:v>
                </c:pt>
                <c:pt idx="14">
                  <c:v>4266747139.3940597</c:v>
                </c:pt>
                <c:pt idx="15">
                  <c:v>4779651040.9912109</c:v>
                </c:pt>
                <c:pt idx="16">
                  <c:v>5042592352.4306412</c:v>
                </c:pt>
                <c:pt idx="17">
                  <c:v>5345686894.5840521</c:v>
                </c:pt>
                <c:pt idx="18">
                  <c:v>6120604343.5320873</c:v>
                </c:pt>
                <c:pt idx="19">
                  <c:v>6112444009.9360552</c:v>
                </c:pt>
                <c:pt idx="20">
                  <c:v>6846898973.4739265</c:v>
                </c:pt>
                <c:pt idx="21">
                  <c:v>7405208447.6411858</c:v>
                </c:pt>
                <c:pt idx="22">
                  <c:v>8030686046.6276264</c:v>
                </c:pt>
                <c:pt idx="23">
                  <c:v>8769254336.3683453</c:v>
                </c:pt>
                <c:pt idx="24">
                  <c:v>9570278967.6514587</c:v>
                </c:pt>
                <c:pt idx="25">
                  <c:v>10168269896.710001</c:v>
                </c:pt>
                <c:pt idx="26">
                  <c:v>10468758821.689999</c:v>
                </c:pt>
                <c:pt idx="27">
                  <c:v>10438569844.530001</c:v>
                </c:pt>
                <c:pt idx="28">
                  <c:v>11037320825.130001</c:v>
                </c:pt>
                <c:pt idx="29">
                  <c:v>11608054409.269999</c:v>
                </c:pt>
                <c:pt idx="30">
                  <c:v>12369715366.140001</c:v>
                </c:pt>
                <c:pt idx="31">
                  <c:v>13082140810.769999</c:v>
                </c:pt>
                <c:pt idx="32">
                  <c:v>13131727717.599998</c:v>
                </c:pt>
                <c:pt idx="33">
                  <c:v>13483331437.690001</c:v>
                </c:pt>
                <c:pt idx="34">
                  <c:v>13746317003.909998</c:v>
                </c:pt>
                <c:pt idx="35">
                  <c:v>13082142260.07</c:v>
                </c:pt>
                <c:pt idx="36">
                  <c:v>13422863708.160002</c:v>
                </c:pt>
                <c:pt idx="37">
                  <c:v>13663648840.950003</c:v>
                </c:pt>
                <c:pt idx="38">
                  <c:v>14043192447.010004</c:v>
                </c:pt>
                <c:pt idx="39">
                  <c:v>14778186088.779999</c:v>
                </c:pt>
                <c:pt idx="40" formatCode="#,##0">
                  <c:v>15714408718.01</c:v>
                </c:pt>
                <c:pt idx="41" formatCode="#,##0">
                  <c:v>16906448490.370003</c:v>
                </c:pt>
                <c:pt idx="42" formatCode="#,##0">
                  <c:v>18365454385.950001</c:v>
                </c:pt>
                <c:pt idx="43" formatCode="#,##0">
                  <c:v>18229902709.180004</c:v>
                </c:pt>
                <c:pt idx="44" formatCode="#,##0">
                  <c:v>19953700139.09</c:v>
                </c:pt>
                <c:pt idx="45" formatCode="#,##0">
                  <c:v>22316143180.670002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F-4037-8897-45C3FEF28452}"/>
            </c:ext>
          </c:extLst>
        </c:ser>
        <c:ser>
          <c:idx val="7"/>
          <c:order val="2"/>
          <c:tx>
            <c:strRef>
              <c:f>'Gráficos globais'!$AD$21</c:f>
              <c:strCache>
                <c:ptCount val="1"/>
                <c:pt idx="0">
                  <c:v>   ATIVOS FINANCEIROS (s/amortizações)</c:v>
                </c:pt>
              </c:strCache>
            </c:strRef>
          </c:tx>
          <c:spPr>
            <a:ln w="25400">
              <a:solidFill>
                <a:srgbClr val="D46112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globais'!$AE$21:$BX$21</c:f>
              <c:numCache>
                <c:formatCode>#,##0.00</c:formatCode>
                <c:ptCount val="46"/>
                <c:pt idx="0">
                  <c:v>39652909.781476647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14963936.912041979</c:v>
                </c:pt>
                <c:pt idx="5">
                  <c:v>31673726.319569837</c:v>
                </c:pt>
                <c:pt idx="6">
                  <c:v>31590615.396394689</c:v>
                </c:pt>
                <c:pt idx="7">
                  <c:v>24939894.853403296</c:v>
                </c:pt>
                <c:pt idx="8">
                  <c:v>28699452.075498048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49879789.706806593</c:v>
                </c:pt>
                <c:pt idx="17">
                  <c:v>713370776.42880654</c:v>
                </c:pt>
                <c:pt idx="18">
                  <c:v>0</c:v>
                </c:pt>
                <c:pt idx="19">
                  <c:v>24760327.610458791</c:v>
                </c:pt>
                <c:pt idx="20">
                  <c:v>0</c:v>
                </c:pt>
                <c:pt idx="21">
                  <c:v>0</c:v>
                </c:pt>
                <c:pt idx="22">
                  <c:v>51555750.640955292</c:v>
                </c:pt>
                <c:pt idx="23">
                  <c:v>57631109.027244337</c:v>
                </c:pt>
                <c:pt idx="24">
                  <c:v>135618160.23383644</c:v>
                </c:pt>
                <c:pt idx="25">
                  <c:v>2818368866.6199999</c:v>
                </c:pt>
                <c:pt idx="26">
                  <c:v>1209392778.8699999</c:v>
                </c:pt>
                <c:pt idx="27">
                  <c:v>1887901947.97</c:v>
                </c:pt>
                <c:pt idx="28">
                  <c:v>2124454267.72</c:v>
                </c:pt>
                <c:pt idx="29">
                  <c:v>1663630886.9300001</c:v>
                </c:pt>
                <c:pt idx="30">
                  <c:v>1620489216.8099999</c:v>
                </c:pt>
                <c:pt idx="31">
                  <c:v>5171566874.7399998</c:v>
                </c:pt>
                <c:pt idx="32">
                  <c:v>6814371878.1099997</c:v>
                </c:pt>
                <c:pt idx="33">
                  <c:v>7202027123.1699982</c:v>
                </c:pt>
                <c:pt idx="34">
                  <c:v>5447667619.54</c:v>
                </c:pt>
                <c:pt idx="35">
                  <c:v>10960982758.540003</c:v>
                </c:pt>
                <c:pt idx="36">
                  <c:v>20751819260.389999</c:v>
                </c:pt>
                <c:pt idx="37">
                  <c:v>13278856201.120001</c:v>
                </c:pt>
                <c:pt idx="38">
                  <c:v>9675713486.0300007</c:v>
                </c:pt>
                <c:pt idx="39">
                  <c:v>5136430691.6599998</c:v>
                </c:pt>
                <c:pt idx="40" formatCode="#,##0">
                  <c:v>4129297708.0299997</c:v>
                </c:pt>
                <c:pt idx="41" formatCode="#,##0">
                  <c:v>4922639679</c:v>
                </c:pt>
                <c:pt idx="42" formatCode="#,##0">
                  <c:v>9192764755.8299999</c:v>
                </c:pt>
                <c:pt idx="43" formatCode="#,##0">
                  <c:v>10071427055.679998</c:v>
                </c:pt>
                <c:pt idx="44" formatCode="#,##0">
                  <c:v>7165992897.5200005</c:v>
                </c:pt>
                <c:pt idx="45" formatCode="#,##0">
                  <c:v>9318130314.7300014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4F-4037-8897-45C3FEF28452}"/>
            </c:ext>
          </c:extLst>
        </c:ser>
        <c:ser>
          <c:idx val="4"/>
          <c:order val="3"/>
          <c:tx>
            <c:strRef>
              <c:f>'Gráficos globais'!$AD$17</c:f>
              <c:strCache>
                <c:ptCount val="1"/>
                <c:pt idx="0">
                  <c:v>   RENDIMENTOS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globais'!$AE$17:$BX$17</c:f>
              <c:numCache>
                <c:formatCode>#,##0.00</c:formatCode>
                <c:ptCount val="46"/>
                <c:pt idx="0">
                  <c:v>3972831.9485041052</c:v>
                </c:pt>
                <c:pt idx="1">
                  <c:v>4217386.4346923912</c:v>
                </c:pt>
                <c:pt idx="2">
                  <c:v>4875811.1720752986</c:v>
                </c:pt>
                <c:pt idx="3">
                  <c:v>15214819.092287589</c:v>
                </c:pt>
                <c:pt idx="4">
                  <c:v>7471069.1428656941</c:v>
                </c:pt>
                <c:pt idx="5">
                  <c:v>6800559.3105615471</c:v>
                </c:pt>
                <c:pt idx="6">
                  <c:v>10503060.637862751</c:v>
                </c:pt>
                <c:pt idx="7">
                  <c:v>12367674.769305972</c:v>
                </c:pt>
                <c:pt idx="8">
                  <c:v>23286549.800979637</c:v>
                </c:pt>
                <c:pt idx="9">
                  <c:v>44691435.817180596</c:v>
                </c:pt>
                <c:pt idx="10">
                  <c:v>68534712.257958323</c:v>
                </c:pt>
                <c:pt idx="11">
                  <c:v>98286094.974611193</c:v>
                </c:pt>
                <c:pt idx="12">
                  <c:v>82349804.106603086</c:v>
                </c:pt>
                <c:pt idx="13">
                  <c:v>131673458.14487086</c:v>
                </c:pt>
                <c:pt idx="14">
                  <c:v>108438662.82259755</c:v>
                </c:pt>
                <c:pt idx="15">
                  <c:v>85089933.26084137</c:v>
                </c:pt>
                <c:pt idx="16">
                  <c:v>144551630.57032549</c:v>
                </c:pt>
                <c:pt idx="17">
                  <c:v>86541435.14130944</c:v>
                </c:pt>
                <c:pt idx="18">
                  <c:v>629477958.12092865</c:v>
                </c:pt>
                <c:pt idx="19">
                  <c:v>96287946.050019458</c:v>
                </c:pt>
                <c:pt idx="20">
                  <c:v>99540108.338903248</c:v>
                </c:pt>
                <c:pt idx="21">
                  <c:v>86855677.816462323</c:v>
                </c:pt>
                <c:pt idx="22">
                  <c:v>69248112.0499596</c:v>
                </c:pt>
                <c:pt idx="23">
                  <c:v>92284598.936562881</c:v>
                </c:pt>
                <c:pt idx="24">
                  <c:v>105001945.31179857</c:v>
                </c:pt>
                <c:pt idx="25">
                  <c:v>191457844.10000002</c:v>
                </c:pt>
                <c:pt idx="26">
                  <c:v>238713802.51000005</c:v>
                </c:pt>
                <c:pt idx="27">
                  <c:v>237561852.07999998</c:v>
                </c:pt>
                <c:pt idx="28">
                  <c:v>239122237.22999999</c:v>
                </c:pt>
                <c:pt idx="29">
                  <c:v>264245676.98000002</c:v>
                </c:pt>
                <c:pt idx="30">
                  <c:v>331548880.71999997</c:v>
                </c:pt>
                <c:pt idx="31">
                  <c:v>410728855.22999996</c:v>
                </c:pt>
                <c:pt idx="32">
                  <c:v>361507392.22000003</c:v>
                </c:pt>
                <c:pt idx="33">
                  <c:v>374475443.02999997</c:v>
                </c:pt>
                <c:pt idx="34">
                  <c:v>451211119.95999998</c:v>
                </c:pt>
                <c:pt idx="35">
                  <c:v>411698598.12999994</c:v>
                </c:pt>
                <c:pt idx="36">
                  <c:v>348499760.09999996</c:v>
                </c:pt>
                <c:pt idx="37">
                  <c:v>346541664.29000002</c:v>
                </c:pt>
                <c:pt idx="38">
                  <c:v>397574899.55999994</c:v>
                </c:pt>
                <c:pt idx="39">
                  <c:v>453593185.54000014</c:v>
                </c:pt>
                <c:pt idx="40">
                  <c:v>483826039.26000005</c:v>
                </c:pt>
                <c:pt idx="41">
                  <c:v>508864692.73000002</c:v>
                </c:pt>
                <c:pt idx="42">
                  <c:v>526172164.72999996</c:v>
                </c:pt>
                <c:pt idx="43">
                  <c:v>496030464.09000009</c:v>
                </c:pt>
                <c:pt idx="44">
                  <c:v>511202470.20999998</c:v>
                </c:pt>
                <c:pt idx="45">
                  <c:v>518219825.98000008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4F-4037-8897-45C3FEF28452}"/>
            </c:ext>
          </c:extLst>
        </c:ser>
        <c:ser>
          <c:idx val="5"/>
          <c:order val="4"/>
          <c:tx>
            <c:strRef>
              <c:f>'Gráficos globais'!$AD$18</c:f>
              <c:strCache>
                <c:ptCount val="1"/>
                <c:pt idx="0">
                  <c:v>   ALIENAÇÃO DE IMOVÉIS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globais'!$AE$18:$BX$18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25666.924711445419</c:v>
                </c:pt>
                <c:pt idx="5">
                  <c:v>518320.50608034636</c:v>
                </c:pt>
                <c:pt idx="6">
                  <c:v>0</c:v>
                </c:pt>
                <c:pt idx="7">
                  <c:v>0</c:v>
                </c:pt>
                <c:pt idx="8">
                  <c:v>92273.079378697337</c:v>
                </c:pt>
                <c:pt idx="9">
                  <c:v>17733.507247533445</c:v>
                </c:pt>
                <c:pt idx="10">
                  <c:v>437115.56947755907</c:v>
                </c:pt>
                <c:pt idx="11">
                  <c:v>2101030.9534023004</c:v>
                </c:pt>
                <c:pt idx="12">
                  <c:v>5297886.9918496422</c:v>
                </c:pt>
                <c:pt idx="13">
                  <c:v>9085479.0774234105</c:v>
                </c:pt>
                <c:pt idx="14">
                  <c:v>13073492.882154008</c:v>
                </c:pt>
                <c:pt idx="15">
                  <c:v>57361758.162827589</c:v>
                </c:pt>
                <c:pt idx="16">
                  <c:v>26630819.724464044</c:v>
                </c:pt>
                <c:pt idx="17">
                  <c:v>29818138.286728982</c:v>
                </c:pt>
                <c:pt idx="18">
                  <c:v>28506299.81743997</c:v>
                </c:pt>
                <c:pt idx="19">
                  <c:v>26820362.925349906</c:v>
                </c:pt>
                <c:pt idx="20">
                  <c:v>23867479.374706957</c:v>
                </c:pt>
                <c:pt idx="21">
                  <c:v>13193204.377450345</c:v>
                </c:pt>
                <c:pt idx="22">
                  <c:v>8863638.6308995318</c:v>
                </c:pt>
                <c:pt idx="23">
                  <c:v>4042262.9662513342</c:v>
                </c:pt>
                <c:pt idx="24">
                  <c:v>5626440.2789277835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4F-4037-8897-45C3FEF28452}"/>
            </c:ext>
          </c:extLst>
        </c:ser>
        <c:ser>
          <c:idx val="6"/>
          <c:order val="5"/>
          <c:tx>
            <c:strRef>
              <c:f>'Gráficos globais'!$AD$19</c:f>
              <c:strCache>
                <c:ptCount val="1"/>
                <c:pt idx="0">
                  <c:v>   VENDAS DE BENS DE INVESTIMENTO</c:v>
                </c:pt>
              </c:strCache>
            </c:strRef>
          </c:tx>
          <c:spPr>
            <a:ln w="25400">
              <a:solidFill>
                <a:srgbClr val="4A7EBB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globais'!$AE$19:$BX$19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15874796.15</c:v>
                </c:pt>
                <c:pt idx="26">
                  <c:v>9790887.3000000007</c:v>
                </c:pt>
                <c:pt idx="27">
                  <c:v>6248975.54</c:v>
                </c:pt>
                <c:pt idx="28">
                  <c:v>10534674.02</c:v>
                </c:pt>
                <c:pt idx="29">
                  <c:v>10967924.02</c:v>
                </c:pt>
                <c:pt idx="30">
                  <c:v>34238831.840000004</c:v>
                </c:pt>
                <c:pt idx="31">
                  <c:v>13911640.84</c:v>
                </c:pt>
                <c:pt idx="32">
                  <c:v>3872671.37</c:v>
                </c:pt>
                <c:pt idx="33">
                  <c:v>23763328.5</c:v>
                </c:pt>
                <c:pt idx="34">
                  <c:v>3924338.02</c:v>
                </c:pt>
                <c:pt idx="35">
                  <c:v>2645910.29</c:v>
                </c:pt>
                <c:pt idx="36">
                  <c:v>3388668.39</c:v>
                </c:pt>
                <c:pt idx="37">
                  <c:v>6918646.1200000001</c:v>
                </c:pt>
                <c:pt idx="38">
                  <c:v>15835143.26</c:v>
                </c:pt>
                <c:pt idx="39">
                  <c:v>27910539.460000001</c:v>
                </c:pt>
                <c:pt idx="40">
                  <c:v>10187116.109999999</c:v>
                </c:pt>
                <c:pt idx="41">
                  <c:v>4799943.4700000007</c:v>
                </c:pt>
                <c:pt idx="42">
                  <c:v>58625975.649999999</c:v>
                </c:pt>
                <c:pt idx="43">
                  <c:v>563324.07000000007</c:v>
                </c:pt>
                <c:pt idx="44">
                  <c:v>617953.09000000008</c:v>
                </c:pt>
                <c:pt idx="45">
                  <c:v>898532.87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4F-4037-8897-45C3FEF28452}"/>
            </c:ext>
          </c:extLst>
        </c:ser>
        <c:ser>
          <c:idx val="12"/>
          <c:order val="6"/>
          <c:tx>
            <c:strRef>
              <c:f>'Gráficos globais'!$AD$20</c:f>
              <c:strCache>
                <c:ptCount val="1"/>
                <c:pt idx="0">
                  <c:v>   AMORTIZAÇÕES</c:v>
                </c:pt>
              </c:strCache>
            </c:strRef>
          </c:tx>
          <c:spPr>
            <a:ln>
              <a:solidFill>
                <a:srgbClr val="303C18"/>
              </a:solidFill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globais'!$AE$20:$BX$20</c:f>
              <c:numCache>
                <c:formatCode>#,##0.00</c:formatCode>
                <c:ptCount val="46"/>
                <c:pt idx="0">
                  <c:v>2297063.2336070072</c:v>
                </c:pt>
                <c:pt idx="1">
                  <c:v>1760560.8468590695</c:v>
                </c:pt>
                <c:pt idx="2">
                  <c:v>1700122.9875998844</c:v>
                </c:pt>
                <c:pt idx="3">
                  <c:v>1929196.7962211072</c:v>
                </c:pt>
                <c:pt idx="4">
                  <c:v>1767045.4340040502</c:v>
                </c:pt>
                <c:pt idx="5">
                  <c:v>1766551.6365559003</c:v>
                </c:pt>
                <c:pt idx="6">
                  <c:v>1769068.9288813958</c:v>
                </c:pt>
                <c:pt idx="7">
                  <c:v>1759945.6115761017</c:v>
                </c:pt>
                <c:pt idx="8">
                  <c:v>1620087.0003292067</c:v>
                </c:pt>
                <c:pt idx="9">
                  <c:v>1665588.0143853312</c:v>
                </c:pt>
                <c:pt idx="10">
                  <c:v>1800076.1265350506</c:v>
                </c:pt>
                <c:pt idx="11">
                  <c:v>894291.06952245079</c:v>
                </c:pt>
                <c:pt idx="12">
                  <c:v>851390.09088097676</c:v>
                </c:pt>
                <c:pt idx="13">
                  <c:v>711219.9584002553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1327.8</c:v>
                </c:pt>
                <c:pt idx="26">
                  <c:v>0</c:v>
                </c:pt>
                <c:pt idx="27">
                  <c:v>2193.5300000000002</c:v>
                </c:pt>
                <c:pt idx="28">
                  <c:v>31.69</c:v>
                </c:pt>
                <c:pt idx="29">
                  <c:v>0</c:v>
                </c:pt>
                <c:pt idx="30">
                  <c:v>258.60000000000002</c:v>
                </c:pt>
                <c:pt idx="31">
                  <c:v>24.82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4F-4037-8897-45C3FEF28452}"/>
            </c:ext>
          </c:extLst>
        </c:ser>
        <c:ser>
          <c:idx val="9"/>
          <c:order val="8"/>
          <c:tx>
            <c:strRef>
              <c:f>'Gráficos globais'!$AD$24</c:f>
              <c:strCache>
                <c:ptCount val="1"/>
                <c:pt idx="0">
                  <c:v>   RECEITA JOGOS SOCIAIS (SCML)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globais'!$AE$24:$BX$24</c:f>
              <c:numCache>
                <c:formatCode>#,##0.00</c:formatCode>
                <c:ptCount val="46"/>
                <c:pt idx="0">
                  <c:v>0</c:v>
                </c:pt>
                <c:pt idx="1">
                  <c:v>1227205.6658453129</c:v>
                </c:pt>
                <c:pt idx="2">
                  <c:v>1711019.2795363173</c:v>
                </c:pt>
                <c:pt idx="3">
                  <c:v>2997068.9808062566</c:v>
                </c:pt>
                <c:pt idx="4">
                  <c:v>2829711.2374178227</c:v>
                </c:pt>
                <c:pt idx="5">
                  <c:v>1376236.0740615118</c:v>
                </c:pt>
                <c:pt idx="6">
                  <c:v>2056381.1195020003</c:v>
                </c:pt>
                <c:pt idx="7">
                  <c:v>2460974.7408744926</c:v>
                </c:pt>
                <c:pt idx="8">
                  <c:v>10408177.175507028</c:v>
                </c:pt>
                <c:pt idx="9">
                  <c:v>16504250.718268972</c:v>
                </c:pt>
                <c:pt idx="10">
                  <c:v>25365022.101734821</c:v>
                </c:pt>
                <c:pt idx="11">
                  <c:v>38148180.440139264</c:v>
                </c:pt>
                <c:pt idx="12">
                  <c:v>28737391.102443114</c:v>
                </c:pt>
                <c:pt idx="13">
                  <c:v>36176202.554344028</c:v>
                </c:pt>
                <c:pt idx="14">
                  <c:v>38158039.125707045</c:v>
                </c:pt>
                <c:pt idx="15">
                  <c:v>44577568.060973056</c:v>
                </c:pt>
                <c:pt idx="16">
                  <c:v>48503107.510898732</c:v>
                </c:pt>
                <c:pt idx="17">
                  <c:v>76041739.408026695</c:v>
                </c:pt>
                <c:pt idx="18">
                  <c:v>74565297.632705167</c:v>
                </c:pt>
                <c:pt idx="19">
                  <c:v>83259344.978601605</c:v>
                </c:pt>
                <c:pt idx="20">
                  <c:v>92781396.833630979</c:v>
                </c:pt>
                <c:pt idx="21">
                  <c:v>87499127.103680074</c:v>
                </c:pt>
                <c:pt idx="22">
                  <c:v>93993475.723506361</c:v>
                </c:pt>
                <c:pt idx="23">
                  <c:v>88290227.781047702</c:v>
                </c:pt>
                <c:pt idx="24">
                  <c:v>64988378.008998312</c:v>
                </c:pt>
                <c:pt idx="25">
                  <c:v>79119347.389999986</c:v>
                </c:pt>
                <c:pt idx="26">
                  <c:v>94729344.340000004</c:v>
                </c:pt>
                <c:pt idx="27">
                  <c:v>121053674.5</c:v>
                </c:pt>
                <c:pt idx="28">
                  <c:v>231330633.52000001</c:v>
                </c:pt>
                <c:pt idx="29">
                  <c:v>188913515.82000002</c:v>
                </c:pt>
                <c:pt idx="30">
                  <c:v>184865198.19</c:v>
                </c:pt>
                <c:pt idx="31">
                  <c:v>161141559.06999999</c:v>
                </c:pt>
                <c:pt idx="32">
                  <c:v>161474125.96999997</c:v>
                </c:pt>
                <c:pt idx="33">
                  <c:v>142841133.87999997</c:v>
                </c:pt>
                <c:pt idx="34">
                  <c:v>163599668.55000001</c:v>
                </c:pt>
                <c:pt idx="35">
                  <c:v>171064982.16</c:v>
                </c:pt>
                <c:pt idx="36">
                  <c:v>177368889.91999999</c:v>
                </c:pt>
                <c:pt idx="37">
                  <c:v>174068901.69</c:v>
                </c:pt>
                <c:pt idx="38">
                  <c:v>184481794.06999999</c:v>
                </c:pt>
                <c:pt idx="39">
                  <c:v>217783166.73999998</c:v>
                </c:pt>
                <c:pt idx="40">
                  <c:v>234034673.25000003</c:v>
                </c:pt>
                <c:pt idx="41">
                  <c:v>231812574.87</c:v>
                </c:pt>
                <c:pt idx="42">
                  <c:v>238529598.66</c:v>
                </c:pt>
                <c:pt idx="43">
                  <c:v>191057110.13</c:v>
                </c:pt>
                <c:pt idx="44">
                  <c:v>193821233.33000004</c:v>
                </c:pt>
                <c:pt idx="45">
                  <c:v>211139418.77999997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4F-4037-8897-45C3FEF28452}"/>
            </c:ext>
          </c:extLst>
        </c:ser>
        <c:ser>
          <c:idx val="10"/>
          <c:order val="9"/>
          <c:tx>
            <c:strRef>
              <c:f>'Gráficos globais'!$AD$25</c:f>
              <c:strCache>
                <c:ptCount val="1"/>
                <c:pt idx="0">
                  <c:v>   IMP. ESP. JOGO "ON LINE"</c:v>
                </c:pt>
              </c:strCache>
            </c:strRef>
          </c:tx>
          <c:spPr>
            <a:ln w="25400">
              <a:solidFill>
                <a:srgbClr val="2F14CE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globais'!$AE$25:$BX$25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1155851.25</c:v>
                </c:pt>
                <c:pt idx="40">
                  <c:v>6452053.8399999999</c:v>
                </c:pt>
                <c:pt idx="41">
                  <c:v>9735382.9900000002</c:v>
                </c:pt>
                <c:pt idx="42">
                  <c:v>8640899.3499999996</c:v>
                </c:pt>
                <c:pt idx="43">
                  <c:v>12886467.51</c:v>
                </c:pt>
                <c:pt idx="44">
                  <c:v>18429696.18</c:v>
                </c:pt>
                <c:pt idx="45">
                  <c:v>19061485.399999999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24F-4037-8897-45C3FEF28452}"/>
            </c:ext>
          </c:extLst>
        </c:ser>
        <c:ser>
          <c:idx val="13"/>
          <c:order val="11"/>
          <c:tx>
            <c:strRef>
              <c:f>'Gráficos globais'!$AD$27</c:f>
              <c:strCache>
                <c:ptCount val="1"/>
                <c:pt idx="0">
                  <c:v>   OUTRAS RECEITAS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globais'!$AE$28:$BX$28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14324097.82</c:v>
                </c:pt>
                <c:pt idx="32">
                  <c:v>19265447.420000002</c:v>
                </c:pt>
                <c:pt idx="33">
                  <c:v>1640338.2</c:v>
                </c:pt>
                <c:pt idx="34">
                  <c:v>651879.48</c:v>
                </c:pt>
                <c:pt idx="35">
                  <c:v>650648.93000000005</c:v>
                </c:pt>
                <c:pt idx="36">
                  <c:v>1004393.42</c:v>
                </c:pt>
                <c:pt idx="37">
                  <c:v>1649170.11</c:v>
                </c:pt>
                <c:pt idx="38">
                  <c:v>1719648.11</c:v>
                </c:pt>
                <c:pt idx="39">
                  <c:v>1739408.48</c:v>
                </c:pt>
                <c:pt idx="40">
                  <c:v>1590145.43</c:v>
                </c:pt>
                <c:pt idx="41">
                  <c:v>1504579.71</c:v>
                </c:pt>
                <c:pt idx="42">
                  <c:v>2069318.37</c:v>
                </c:pt>
                <c:pt idx="43">
                  <c:v>1953512.1</c:v>
                </c:pt>
                <c:pt idx="44">
                  <c:v>2413497.98</c:v>
                </c:pt>
                <c:pt idx="45">
                  <c:v>2410054.48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24F-4037-8897-45C3FEF28452}"/>
            </c:ext>
          </c:extLst>
        </c:ser>
        <c:ser>
          <c:idx val="2"/>
          <c:order val="13"/>
          <c:tx>
            <c:strRef>
              <c:f>'Gráficos globais'!$AD$29</c:f>
              <c:strCache>
                <c:ptCount val="1"/>
                <c:pt idx="0">
                  <c:v>TRANSFERÊNCIAS</c:v>
                </c:pt>
              </c:strCache>
            </c:strRef>
          </c:tx>
          <c:marker>
            <c:symbol val="none"/>
          </c:marker>
          <c:val>
            <c:numRef>
              <c:f>'Gráficos globais'!$AE$29:$BX$29</c:f>
              <c:numCache>
                <c:formatCode>#,##0.00</c:formatCode>
                <c:ptCount val="46"/>
                <c:pt idx="0">
                  <c:v>10751081.180355344</c:v>
                </c:pt>
                <c:pt idx="1">
                  <c:v>21162958.680081006</c:v>
                </c:pt>
                <c:pt idx="2">
                  <c:v>11711500.207998723</c:v>
                </c:pt>
                <c:pt idx="3">
                  <c:v>14852087.507107871</c:v>
                </c:pt>
                <c:pt idx="4">
                  <c:v>19864194.737183385</c:v>
                </c:pt>
                <c:pt idx="5">
                  <c:v>31902400.130186252</c:v>
                </c:pt>
                <c:pt idx="6">
                  <c:v>67233187.062180102</c:v>
                </c:pt>
                <c:pt idx="7">
                  <c:v>181992765.42831823</c:v>
                </c:pt>
                <c:pt idx="8">
                  <c:v>187094930.86611265</c:v>
                </c:pt>
                <c:pt idx="9">
                  <c:v>273600578.96319914</c:v>
                </c:pt>
                <c:pt idx="10">
                  <c:v>329296721.49519694</c:v>
                </c:pt>
                <c:pt idx="11">
                  <c:v>407359913.89251864</c:v>
                </c:pt>
                <c:pt idx="12">
                  <c:v>561831691.68653536</c:v>
                </c:pt>
                <c:pt idx="13">
                  <c:v>431665248.10606432</c:v>
                </c:pt>
                <c:pt idx="14">
                  <c:v>602817210.52264035</c:v>
                </c:pt>
                <c:pt idx="15">
                  <c:v>1034511826.4981401</c:v>
                </c:pt>
                <c:pt idx="16">
                  <c:v>1846938877.3056936</c:v>
                </c:pt>
                <c:pt idx="17">
                  <c:v>1423205075.7674055</c:v>
                </c:pt>
                <c:pt idx="18">
                  <c:v>1479619117.9257987</c:v>
                </c:pt>
                <c:pt idx="19">
                  <c:v>2741293482.7066784</c:v>
                </c:pt>
                <c:pt idx="20">
                  <c:v>2591604233.7965512</c:v>
                </c:pt>
                <c:pt idx="21">
                  <c:v>3136540936.3434153</c:v>
                </c:pt>
                <c:pt idx="22">
                  <c:v>3213470536.0082164</c:v>
                </c:pt>
                <c:pt idx="23">
                  <c:v>3463262534.8809342</c:v>
                </c:pt>
                <c:pt idx="24">
                  <c:v>3749289212.996676</c:v>
                </c:pt>
                <c:pt idx="25">
                  <c:v>4558583531</c:v>
                </c:pt>
                <c:pt idx="26">
                  <c:v>4977958883.29</c:v>
                </c:pt>
                <c:pt idx="27">
                  <c:v>5628871493.6499996</c:v>
                </c:pt>
                <c:pt idx="28">
                  <c:v>6251456706.5200005</c:v>
                </c:pt>
                <c:pt idx="29">
                  <c:v>7159238020.6099997</c:v>
                </c:pt>
                <c:pt idx="30">
                  <c:v>7094886093.6400003</c:v>
                </c:pt>
                <c:pt idx="31">
                  <c:v>7668129034</c:v>
                </c:pt>
                <c:pt idx="32">
                  <c:v>8900818480.8699989</c:v>
                </c:pt>
                <c:pt idx="33">
                  <c:v>9496613208.0100002</c:v>
                </c:pt>
                <c:pt idx="34">
                  <c:v>8767869533.8499985</c:v>
                </c:pt>
                <c:pt idx="35">
                  <c:v>10117953474.260002</c:v>
                </c:pt>
                <c:pt idx="36">
                  <c:v>11037441645.76</c:v>
                </c:pt>
                <c:pt idx="37">
                  <c:v>10168546590.460001</c:v>
                </c:pt>
                <c:pt idx="38">
                  <c:v>9652145473.8899994</c:v>
                </c:pt>
                <c:pt idx="39">
                  <c:v>9942595386.8400002</c:v>
                </c:pt>
                <c:pt idx="40">
                  <c:v>9961409670.6200008</c:v>
                </c:pt>
                <c:pt idx="41">
                  <c:v>9301596465.1799984</c:v>
                </c:pt>
                <c:pt idx="42">
                  <c:v>9967485643.9900017</c:v>
                </c:pt>
                <c:pt idx="43">
                  <c:v>12902254922.469999</c:v>
                </c:pt>
                <c:pt idx="44">
                  <c:v>12301346813.009998</c:v>
                </c:pt>
                <c:pt idx="45">
                  <c:v>11994689943.639999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3-4812-BF41-9769823E0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678832"/>
        <c:axId val="1"/>
        <c:extLst>
          <c:ext xmlns:c15="http://schemas.microsoft.com/office/drawing/2012/chart" uri="{02D57815-91ED-43cb-92C2-25804820EDAC}">
            <c15:filteredLineSeries>
              <c15:ser>
                <c:idx val="11"/>
                <c:order val="1"/>
                <c:tx>
                  <c:strRef>
                    <c:extLst>
                      <c:ext uri="{02D57815-91ED-43cb-92C2-25804820EDAC}">
                        <c15:formulaRef>
                          <c15:sqref>'Gráficos globais'!$AD$12</c15:sqref>
                        </c15:formulaRef>
                      </c:ext>
                    </c:extLst>
                    <c:strCache>
                      <c:ptCount val="1"/>
                      <c:pt idx="0">
                        <c:v>   TRANSFERÊNCIAS ORÇAMENTO DO ESTADO</c:v>
                      </c:pt>
                    </c:strCache>
                  </c:strRef>
                </c:tx>
                <c:spPr>
                  <a:ln>
                    <a:solidFill>
                      <a:srgbClr val="162B4C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'Gráficos globais'!$AE$10:$BX$10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'Gráficos globais'!$AE$12:$BX$12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10751081.180355344</c:v>
                      </c:pt>
                      <c:pt idx="1">
                        <c:v>21162958.680081006</c:v>
                      </c:pt>
                      <c:pt idx="2">
                        <c:v>11711500.207998723</c:v>
                      </c:pt>
                      <c:pt idx="3">
                        <c:v>14852087.507107871</c:v>
                      </c:pt>
                      <c:pt idx="4">
                        <c:v>19864194.737183385</c:v>
                      </c:pt>
                      <c:pt idx="5">
                        <c:v>31559945.750241917</c:v>
                      </c:pt>
                      <c:pt idx="6">
                        <c:v>67050202.150816493</c:v>
                      </c:pt>
                      <c:pt idx="7">
                        <c:v>181740956.99913257</c:v>
                      </c:pt>
                      <c:pt idx="8">
                        <c:v>186828101.8964296</c:v>
                      </c:pt>
                      <c:pt idx="9">
                        <c:v>205263737.40385714</c:v>
                      </c:pt>
                      <c:pt idx="10">
                        <c:v>193897341.62069452</c:v>
                      </c:pt>
                      <c:pt idx="11">
                        <c:v>236013780.89853412</c:v>
                      </c:pt>
                      <c:pt idx="12">
                        <c:v>373984630.40472454</c:v>
                      </c:pt>
                      <c:pt idx="13">
                        <c:v>302007323.34074873</c:v>
                      </c:pt>
                      <c:pt idx="14">
                        <c:v>360391456.58961898</c:v>
                      </c:pt>
                      <c:pt idx="15">
                        <c:v>445017507.80618757</c:v>
                      </c:pt>
                      <c:pt idx="16">
                        <c:v>1083758142.8756697</c:v>
                      </c:pt>
                      <c:pt idx="17">
                        <c:v>1154682215.8597829</c:v>
                      </c:pt>
                      <c:pt idx="18">
                        <c:v>1073712353.2287185</c:v>
                      </c:pt>
                      <c:pt idx="19">
                        <c:v>2094292754.4617488</c:v>
                      </c:pt>
                      <c:pt idx="20">
                        <c:v>2214233696.7907352</c:v>
                      </c:pt>
                      <c:pt idx="21">
                        <c:v>2402220648.2377501</c:v>
                      </c:pt>
                      <c:pt idx="22">
                        <c:v>2585803214.2536449</c:v>
                      </c:pt>
                      <c:pt idx="23">
                        <c:v>2969819739.2484088</c:v>
                      </c:pt>
                      <c:pt idx="24">
                        <c:v>3287392384.3537054</c:v>
                      </c:pt>
                      <c:pt idx="25">
                        <c:v>3929563808</c:v>
                      </c:pt>
                      <c:pt idx="26">
                        <c:v>4255618677</c:v>
                      </c:pt>
                      <c:pt idx="27">
                        <c:v>4822986707</c:v>
                      </c:pt>
                      <c:pt idx="28">
                        <c:v>5585763486.8800001</c:v>
                      </c:pt>
                      <c:pt idx="29">
                        <c:v>6359451630.4499998</c:v>
                      </c:pt>
                      <c:pt idx="30">
                        <c:v>6687795195.3900003</c:v>
                      </c:pt>
                      <c:pt idx="31">
                        <c:v>6984252114.1800003</c:v>
                      </c:pt>
                      <c:pt idx="32">
                        <c:v>7601747419.6499996</c:v>
                      </c:pt>
                      <c:pt idx="33">
                        <c:v>8356423136.7399998</c:v>
                      </c:pt>
                      <c:pt idx="34">
                        <c:v>7498609839.4299994</c:v>
                      </c:pt>
                      <c:pt idx="35">
                        <c:v>8739423247.2400017</c:v>
                      </c:pt>
                      <c:pt idx="36">
                        <c:v>9522298420.7600002</c:v>
                      </c:pt>
                      <c:pt idx="37">
                        <c:v>9140041823.4899998</c:v>
                      </c:pt>
                      <c:pt idx="38">
                        <c:v>8913200199.3199997</c:v>
                      </c:pt>
                      <c:pt idx="39">
                        <c:v>8842362616.2000008</c:v>
                      </c:pt>
                      <c:pt idx="40">
                        <c:v>8814669178.8199997</c:v>
                      </c:pt>
                      <c:pt idx="41">
                        <c:v>8393773110.4699993</c:v>
                      </c:pt>
                      <c:pt idx="42">
                        <c:v>8954956021.4500008</c:v>
                      </c:pt>
                      <c:pt idx="43">
                        <c:v>11787744542.91</c:v>
                      </c:pt>
                      <c:pt idx="44">
                        <c:v>10768038937.02</c:v>
                      </c:pt>
                      <c:pt idx="45">
                        <c:v>10744255614.360001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24F-4037-8897-45C3FEF28452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globais'!$AD$22</c15:sqref>
                        </c15:formulaRef>
                      </c:ext>
                    </c:extLst>
                    <c:strCache>
                      <c:ptCount val="1"/>
                      <c:pt idx="0">
                        <c:v>   TRANSFERÊNCIAS - CPN</c:v>
                      </c:pt>
                    </c:strCache>
                  </c:strRef>
                </c:tx>
                <c:spPr>
                  <a:ln w="25400">
                    <a:solidFill>
                      <a:srgbClr val="1C4E8E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globais'!$AE$10:$BX$10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globais'!$AE$22:$BX$22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208767387</c:v>
                      </c:pt>
                      <c:pt idx="32">
                        <c:v>263521554.99999997</c:v>
                      </c:pt>
                      <c:pt idx="33">
                        <c:v>228189988</c:v>
                      </c:pt>
                      <c:pt idx="34">
                        <c:v>117796178</c:v>
                      </c:pt>
                      <c:pt idx="35">
                        <c:v>201749711</c:v>
                      </c:pt>
                      <c:pt idx="36">
                        <c:v>167340366.96000001</c:v>
                      </c:pt>
                      <c:pt idx="37">
                        <c:v>189638500</c:v>
                      </c:pt>
                      <c:pt idx="38">
                        <c:v>115400000</c:v>
                      </c:pt>
                      <c:pt idx="39">
                        <c:v>125785840.00000001</c:v>
                      </c:pt>
                      <c:pt idx="40">
                        <c:v>137219289.94000003</c:v>
                      </c:pt>
                      <c:pt idx="41">
                        <c:v>116807457</c:v>
                      </c:pt>
                      <c:pt idx="42">
                        <c:v>135629970</c:v>
                      </c:pt>
                      <c:pt idx="43">
                        <c:v>116330714</c:v>
                      </c:pt>
                      <c:pt idx="44">
                        <c:v>103678364.15000001</c:v>
                      </c:pt>
                      <c:pt idx="45">
                        <c:v>156568523.97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24F-4037-8897-45C3FEF28452}"/>
                  </c:ext>
                </c:extLst>
              </c15:ser>
            </c15:filteredLineSeries>
            <c15:filteredLineSeries>
              <c15:ser>
                <c:idx val="15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globais'!$AD$26</c15:sqref>
                        </c15:formulaRef>
                      </c:ext>
                    </c:extLst>
                    <c:strCache>
                      <c:ptCount val="1"/>
                      <c:pt idx="0">
                        <c:v>   TRANSFERÊNCIAS DO EXTERIOR</c:v>
                      </c:pt>
                    </c:strCache>
                  </c:strRef>
                </c:tx>
                <c:spPr>
                  <a:ln>
                    <a:solidFill>
                      <a:srgbClr val="9180A8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globais'!$AE$10:$BX$10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globais'!$AE$27:$BX$27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9745790.9014275596</c:v>
                      </c:pt>
                      <c:pt idx="1">
                        <c:v>19720225.350904342</c:v>
                      </c:pt>
                      <c:pt idx="2">
                        <c:v>17398217.427499723</c:v>
                      </c:pt>
                      <c:pt idx="3">
                        <c:v>24872510.334044948</c:v>
                      </c:pt>
                      <c:pt idx="4">
                        <c:v>28510139.751698401</c:v>
                      </c:pt>
                      <c:pt idx="5">
                        <c:v>36038512.551251486</c:v>
                      </c:pt>
                      <c:pt idx="6">
                        <c:v>32541420.487126026</c:v>
                      </c:pt>
                      <c:pt idx="7">
                        <c:v>57509684.790654518</c:v>
                      </c:pt>
                      <c:pt idx="8">
                        <c:v>73542828.935266018</c:v>
                      </c:pt>
                      <c:pt idx="9">
                        <c:v>9319180.7314372398</c:v>
                      </c:pt>
                      <c:pt idx="10">
                        <c:v>13214058.929978799</c:v>
                      </c:pt>
                      <c:pt idx="11">
                        <c:v>13674869.8770962</c:v>
                      </c:pt>
                      <c:pt idx="12">
                        <c:v>13228992.0122505</c:v>
                      </c:pt>
                      <c:pt idx="13">
                        <c:v>14408954.333556101</c:v>
                      </c:pt>
                      <c:pt idx="14">
                        <c:v>20081603.335960381</c:v>
                      </c:pt>
                      <c:pt idx="15">
                        <c:v>112728324.7373829</c:v>
                      </c:pt>
                      <c:pt idx="16">
                        <c:v>99071238.315659255</c:v>
                      </c:pt>
                      <c:pt idx="17">
                        <c:v>58104967.029458962</c:v>
                      </c:pt>
                      <c:pt idx="18">
                        <c:v>59212298.360950135</c:v>
                      </c:pt>
                      <c:pt idx="19">
                        <c:v>664129448.03024745</c:v>
                      </c:pt>
                      <c:pt idx="20">
                        <c:v>150612025.01970217</c:v>
                      </c:pt>
                      <c:pt idx="21">
                        <c:v>46607675.502040043</c:v>
                      </c:pt>
                      <c:pt idx="22">
                        <c:v>117187577.93717144</c:v>
                      </c:pt>
                      <c:pt idx="23">
                        <c:v>94341646.272483319</c:v>
                      </c:pt>
                      <c:pt idx="24">
                        <c:v>55970112.030007683</c:v>
                      </c:pt>
                      <c:pt idx="25">
                        <c:v>145764389.72</c:v>
                      </c:pt>
                      <c:pt idx="26">
                        <c:v>157057947.24000001</c:v>
                      </c:pt>
                      <c:pt idx="27">
                        <c:v>431755535.98999995</c:v>
                      </c:pt>
                      <c:pt idx="28">
                        <c:v>235884321.13999999</c:v>
                      </c:pt>
                      <c:pt idx="29">
                        <c:v>251145067.88000003</c:v>
                      </c:pt>
                      <c:pt idx="30">
                        <c:v>298799393.25</c:v>
                      </c:pt>
                      <c:pt idx="31">
                        <c:v>313860260.65000004</c:v>
                      </c:pt>
                      <c:pt idx="32">
                        <c:v>289750178.50999999</c:v>
                      </c:pt>
                      <c:pt idx="33">
                        <c:v>336375612.26999998</c:v>
                      </c:pt>
                      <c:pt idx="34">
                        <c:v>409670884.94000006</c:v>
                      </c:pt>
                      <c:pt idx="35">
                        <c:v>406740486.01999998</c:v>
                      </c:pt>
                      <c:pt idx="36">
                        <c:v>393826808.96000004</c:v>
                      </c:pt>
                      <c:pt idx="37">
                        <c:v>321313577.86000001</c:v>
                      </c:pt>
                      <c:pt idx="38">
                        <c:v>308778362.31999999</c:v>
                      </c:pt>
                      <c:pt idx="39">
                        <c:v>290503242.41000003</c:v>
                      </c:pt>
                      <c:pt idx="40">
                        <c:v>282935163.79000002</c:v>
                      </c:pt>
                      <c:pt idx="41">
                        <c:v>312253980.06</c:v>
                      </c:pt>
                      <c:pt idx="42">
                        <c:v>346568711.26000005</c:v>
                      </c:pt>
                      <c:pt idx="43">
                        <c:v>313122817.89000005</c:v>
                      </c:pt>
                      <c:pt idx="44">
                        <c:v>587423574.78999996</c:v>
                      </c:pt>
                      <c:pt idx="45">
                        <c:v>467236016.20999998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24F-4037-8897-45C3FEF28452}"/>
                  </c:ext>
                </c:extLst>
              </c15:ser>
            </c15:filteredLineSeries>
            <c15:filteredLineSeries>
              <c15:ser>
                <c:idx val="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globais'!$AD$28</c15:sqref>
                        </c15:formulaRef>
                      </c:ext>
                    </c:extLst>
                    <c:strCache>
                      <c:ptCount val="1"/>
                      <c:pt idx="0">
                        <c:v>   OUTRAS TRANSFERÊNCIAS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globais'!$AE$10:$BX$10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globais'!$AE$28:$BX$28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14324097.82</c:v>
                      </c:pt>
                      <c:pt idx="32">
                        <c:v>19265447.420000002</c:v>
                      </c:pt>
                      <c:pt idx="33">
                        <c:v>1640338.2</c:v>
                      </c:pt>
                      <c:pt idx="34">
                        <c:v>651879.48</c:v>
                      </c:pt>
                      <c:pt idx="35">
                        <c:v>650648.93000000005</c:v>
                      </c:pt>
                      <c:pt idx="36">
                        <c:v>1004393.42</c:v>
                      </c:pt>
                      <c:pt idx="37">
                        <c:v>1649170.11</c:v>
                      </c:pt>
                      <c:pt idx="38">
                        <c:v>1719648.11</c:v>
                      </c:pt>
                      <c:pt idx="39">
                        <c:v>1739408.48</c:v>
                      </c:pt>
                      <c:pt idx="40">
                        <c:v>1590145.43</c:v>
                      </c:pt>
                      <c:pt idx="41">
                        <c:v>1504579.71</c:v>
                      </c:pt>
                      <c:pt idx="42">
                        <c:v>2069318.37</c:v>
                      </c:pt>
                      <c:pt idx="43">
                        <c:v>1953512.1</c:v>
                      </c:pt>
                      <c:pt idx="44">
                        <c:v>2413497.98</c:v>
                      </c:pt>
                      <c:pt idx="45">
                        <c:v>2410054.48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B1-4BD7-B20F-61CEC69A3A8C}"/>
                  </c:ext>
                </c:extLst>
              </c15:ser>
            </c15:filteredLineSeries>
          </c:ext>
        </c:extLst>
      </c:lineChart>
      <c:catAx>
        <c:axId val="105167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333333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25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051678832"/>
        <c:crosses val="autoZero"/>
        <c:crossBetween val="between"/>
        <c:majorUnit val="2500000000"/>
        <c:dispUnits>
          <c:builtInUnit val="millions"/>
          <c:dispUnitsLbl>
            <c:layout>
              <c:manualLayout>
                <c:xMode val="edge"/>
                <c:yMode val="edge"/>
                <c:x val="6.7326667727024433E-2"/>
                <c:y val="7.8077425713367751E-3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1"/>
                  </a:pPr>
                  <a:r>
                    <a:rPr lang="pt-PT" sz="900" b="1"/>
                    <a:t>M€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937149924787718E-2"/>
          <c:y val="4.9843843049030633E-2"/>
          <c:w val="0.35161921389235545"/>
          <c:h val="0.42569421469375152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800"/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/>
    <c:pageMargins b="1" l="0.75" r="0.75" t="1" header="0" footer="0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52673095007498E-2"/>
          <c:y val="6.4106011138851532E-2"/>
          <c:w val="0.91062276306370793"/>
          <c:h val="0.843145946625952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'Gráficos Transferências'!$AB$40</c:f>
              <c:strCache>
                <c:ptCount val="1"/>
                <c:pt idx="0">
                  <c:v>TRANSFERÊNCIAS DO OE</c:v>
                </c:pt>
              </c:strCache>
            </c:strRef>
          </c:tx>
          <c:spPr>
            <a:solidFill>
              <a:srgbClr val="1C308E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Transferências'!$AC$40:$BV$40</c:f>
              <c:numCache>
                <c:formatCode>#,##0</c:formatCode>
                <c:ptCount val="46"/>
                <c:pt idx="0">
                  <c:v>204781083.7574091</c:v>
                </c:pt>
                <c:pt idx="1">
                  <c:v>330140204.47843128</c:v>
                </c:pt>
                <c:pt idx="2">
                  <c:v>147100099.52265382</c:v>
                </c:pt>
                <c:pt idx="3">
                  <c:v>159988727.82702133</c:v>
                </c:pt>
                <c:pt idx="4">
                  <c:v>178316529.79136446</c:v>
                </c:pt>
                <c:pt idx="5">
                  <c:v>231459744.73777491</c:v>
                </c:pt>
                <c:pt idx="6">
                  <c:v>391828108.38906014</c:v>
                </c:pt>
                <c:pt idx="7">
                  <c:v>821390700.70828438</c:v>
                </c:pt>
                <c:pt idx="8">
                  <c:v>707780721.23834085</c:v>
                </c:pt>
                <c:pt idx="9">
                  <c:v>696170452.36152601</c:v>
                </c:pt>
                <c:pt idx="10">
                  <c:v>601115445.48012662</c:v>
                </c:pt>
                <c:pt idx="11">
                  <c:v>667594638.93807685</c:v>
                </c:pt>
                <c:pt idx="12">
                  <c:v>939487145.16402006</c:v>
                </c:pt>
                <c:pt idx="13">
                  <c:v>669023707.00279295</c:v>
                </c:pt>
                <c:pt idx="14">
                  <c:v>716660270.84772694</c:v>
                </c:pt>
                <c:pt idx="15">
                  <c:v>812621034.57829976</c:v>
                </c:pt>
                <c:pt idx="16">
                  <c:v>1858205445.0470939</c:v>
                </c:pt>
                <c:pt idx="17">
                  <c:v>1881950047.9790905</c:v>
                </c:pt>
                <c:pt idx="18">
                  <c:v>1681058531.9461462</c:v>
                </c:pt>
                <c:pt idx="19">
                  <c:v>3180340430.9892592</c:v>
                </c:pt>
                <c:pt idx="20">
                  <c:v>3290097589.710669</c:v>
                </c:pt>
                <c:pt idx="21">
                  <c:v>3472202978.5833817</c:v>
                </c:pt>
                <c:pt idx="22">
                  <c:v>3653524692.8756299</c:v>
                </c:pt>
                <c:pt idx="23">
                  <c:v>4081817194.7244687</c:v>
                </c:pt>
                <c:pt idx="24">
                  <c:v>4327872993.1201696</c:v>
                </c:pt>
                <c:pt idx="25">
                  <c:v>4993528724.6802435</c:v>
                </c:pt>
                <c:pt idx="26">
                  <c:v>5235107353.6960468</c:v>
                </c:pt>
                <c:pt idx="27">
                  <c:v>5794006712.473959</c:v>
                </c:pt>
                <c:pt idx="28">
                  <c:v>6559486433.2297192</c:v>
                </c:pt>
                <c:pt idx="29">
                  <c:v>7243497232.6711235</c:v>
                </c:pt>
                <c:pt idx="30">
                  <c:v>7431692466.2031727</c:v>
                </c:pt>
                <c:pt idx="31">
                  <c:v>7564449220.5604992</c:v>
                </c:pt>
                <c:pt idx="32">
                  <c:v>8299638318.8376789</c:v>
                </c:pt>
                <c:pt idx="33">
                  <c:v>8997631438.7000294</c:v>
                </c:pt>
                <c:pt idx="34">
                  <c:v>7788921549.9484358</c:v>
                </c:pt>
                <c:pt idx="35">
                  <c:v>8833096769.7967644</c:v>
                </c:pt>
                <c:pt idx="36">
                  <c:v>9598447384.223959</c:v>
                </c:pt>
                <c:pt idx="37">
                  <c:v>9240856484.803093</c:v>
                </c:pt>
                <c:pt idx="38">
                  <c:v>8966679400.5159187</c:v>
                </c:pt>
                <c:pt idx="39">
                  <c:v>8842362616.2000008</c:v>
                </c:pt>
                <c:pt idx="40">
                  <c:v>8692967631.9723873</c:v>
                </c:pt>
                <c:pt idx="41">
                  <c:v>8195923516.7750502</c:v>
                </c:pt>
                <c:pt idx="42">
                  <c:v>8714250336.3756065</c:v>
                </c:pt>
                <c:pt idx="43">
                  <c:v>11472041824.112705</c:v>
                </c:pt>
                <c:pt idx="44">
                  <c:v>10348223820.552126</c:v>
                </c:pt>
                <c:pt idx="45">
                  <c:v>9575598388.0068398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C-45E9-A48E-ADC53653E91F}"/>
            </c:ext>
          </c:extLst>
        </c:ser>
        <c:ser>
          <c:idx val="4"/>
          <c:order val="1"/>
          <c:tx>
            <c:strRef>
              <c:f>'Gráficos Transferências'!$AB$56</c:f>
              <c:strCache>
                <c:ptCount val="1"/>
                <c:pt idx="0">
                  <c:v>CONTRIBUIÇÃO PÚBLICA NACIONAL (CPN)</c:v>
                </c:pt>
              </c:strCache>
            </c:strRef>
          </c:tx>
          <c:spPr>
            <a:solidFill>
              <a:srgbClr val="999999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Transferências'!$AC$56:$BV$56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226110150.67230466</c:v>
                </c:pt>
                <c:pt idx="32">
                  <c:v>287714583.89476335</c:v>
                </c:pt>
                <c:pt idx="33">
                  <c:v>245699550.6843569</c:v>
                </c:pt>
                <c:pt idx="34">
                  <c:v>122356704.6389368</c:v>
                </c:pt>
                <c:pt idx="35">
                  <c:v>203912165.61165276</c:v>
                </c:pt>
                <c:pt idx="36">
                  <c:v>168678572.8139461</c:v>
                </c:pt>
                <c:pt idx="37">
                  <c:v>191730212.65499997</c:v>
                </c:pt>
                <c:pt idx="38">
                  <c:v>116092400</c:v>
                </c:pt>
                <c:pt idx="39">
                  <c:v>125785840.00000001</c:v>
                </c:pt>
                <c:pt idx="40">
                  <c:v>135324743.530572</c:v>
                </c:pt>
                <c:pt idx="41">
                  <c:v>114054188.8804265</c:v>
                </c:pt>
                <c:pt idx="42">
                  <c:v>131984289.91321123</c:v>
                </c:pt>
                <c:pt idx="43">
                  <c:v>113215111.81200381</c:v>
                </c:pt>
                <c:pt idx="44">
                  <c:v>99636240.530703694</c:v>
                </c:pt>
                <c:pt idx="45">
                  <c:v>139538499.4132092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1A-4845-86BD-47FF4C20DAD7}"/>
            </c:ext>
          </c:extLst>
        </c:ser>
        <c:ser>
          <c:idx val="3"/>
          <c:order val="2"/>
          <c:tx>
            <c:strRef>
              <c:f>'Gráficos Transferências'!$AB$55</c:f>
              <c:strCache>
                <c:ptCount val="1"/>
                <c:pt idx="0">
                  <c:v>OUTRAS TRANSFERÊNCIAS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Transferências'!$AC$55:$BV$55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15514031.970544474</c:v>
                </c:pt>
                <c:pt idx="32">
                  <c:v>21034143.442238502</c:v>
                </c:pt>
                <c:pt idx="33">
                  <c:v>1766205.2671232305</c:v>
                </c:pt>
                <c:pt idx="34">
                  <c:v>677117.25752718141</c:v>
                </c:pt>
                <c:pt idx="35">
                  <c:v>657622.91163433029</c:v>
                </c:pt>
                <c:pt idx="36">
                  <c:v>1012425.4637843322</c:v>
                </c:pt>
                <c:pt idx="37">
                  <c:v>1667360.4563132999</c:v>
                </c:pt>
                <c:pt idx="38">
                  <c:v>1729965.99866</c:v>
                </c:pt>
                <c:pt idx="39">
                  <c:v>1739408.48</c:v>
                </c:pt>
                <c:pt idx="40">
                  <c:v>1568190.7593688362</c:v>
                </c:pt>
                <c:pt idx="41">
                  <c:v>1469115.267443904</c:v>
                </c:pt>
                <c:pt idx="42">
                  <c:v>2013695.9085725206</c:v>
                </c:pt>
                <c:pt idx="43">
                  <c:v>1901192.5846823424</c:v>
                </c:pt>
                <c:pt idx="44">
                  <c:v>2319402.5795752052</c:v>
                </c:pt>
                <c:pt idx="45">
                  <c:v>2147911.8351254277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1A-4845-86BD-47FF4C20DAD7}"/>
            </c:ext>
          </c:extLst>
        </c:ser>
        <c:ser>
          <c:idx val="2"/>
          <c:order val="3"/>
          <c:tx>
            <c:strRef>
              <c:f>'Gráficos Transferências'!$AB$50</c:f>
              <c:strCache>
                <c:ptCount val="1"/>
                <c:pt idx="0">
                  <c:v>TRANSFERÊNCIAS DO EXTERIOR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Transferências'!$AC$50:$BV$50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2511550.6849577203</c:v>
                </c:pt>
                <c:pt idx="6">
                  <c:v>1069327.5990737856</c:v>
                </c:pt>
                <c:pt idx="7">
                  <c:v>1138065.4394488027</c:v>
                </c:pt>
                <c:pt idx="8">
                  <c:v>1010856.4969217376</c:v>
                </c:pt>
                <c:pt idx="9">
                  <c:v>231770552.86547205</c:v>
                </c:pt>
                <c:pt idx="10">
                  <c:v>419761601.01365566</c:v>
                </c:pt>
                <c:pt idx="11">
                  <c:v>484674070.10751063</c:v>
                </c:pt>
                <c:pt idx="12">
                  <c:v>471890781.01983339</c:v>
                </c:pt>
                <c:pt idx="13">
                  <c:v>287225569.59623438</c:v>
                </c:pt>
                <c:pt idx="14">
                  <c:v>482078315.94615</c:v>
                </c:pt>
                <c:pt idx="15">
                  <c:v>1076441880.8936212</c:v>
                </c:pt>
                <c:pt idx="16">
                  <c:v>1308545274.2343104</c:v>
                </c:pt>
                <c:pt idx="17">
                  <c:v>437649945.71285498</c:v>
                </c:pt>
                <c:pt idx="18">
                  <c:v>635508223.33077013</c:v>
                </c:pt>
                <c:pt idx="19">
                  <c:v>982519072.62396371</c:v>
                </c:pt>
                <c:pt idx="20">
                  <c:v>560729382.82448924</c:v>
                </c:pt>
                <c:pt idx="21">
                  <c:v>1061396709.52589</c:v>
                </c:pt>
                <c:pt idx="22">
                  <c:v>886841677.00802338</c:v>
                </c:pt>
                <c:pt idx="23">
                  <c:v>678203885.98248291</c:v>
                </c:pt>
                <c:pt idx="24">
                  <c:v>608090114.16042805</c:v>
                </c:pt>
                <c:pt idx="25">
                  <c:v>799332498.12517357</c:v>
                </c:pt>
                <c:pt idx="26">
                  <c:v>888596656.05304849</c:v>
                </c:pt>
                <c:pt idx="27">
                  <c:v>968134922.81739032</c:v>
                </c:pt>
                <c:pt idx="28">
                  <c:v>781738369.90735459</c:v>
                </c:pt>
                <c:pt idx="29">
                  <c:v>910966989.05815125</c:v>
                </c:pt>
                <c:pt idx="30">
                  <c:v>452372459.56183648</c:v>
                </c:pt>
                <c:pt idx="31">
                  <c:v>499063889.39692688</c:v>
                </c:pt>
                <c:pt idx="32">
                  <c:v>1109585684.9225225</c:v>
                </c:pt>
                <c:pt idx="33">
                  <c:v>980213822.19812691</c:v>
                </c:pt>
                <c:pt idx="34">
                  <c:v>1195365774.5679913</c:v>
                </c:pt>
                <c:pt idx="35">
                  <c:v>1188736217.0192513</c:v>
                </c:pt>
                <c:pt idx="36">
                  <c:v>1357568690.7297041</c:v>
                </c:pt>
                <c:pt idx="37">
                  <c:v>846451601.4383657</c:v>
                </c:pt>
                <c:pt idx="38">
                  <c:v>625556580.21876001</c:v>
                </c:pt>
                <c:pt idx="39">
                  <c:v>972707522.16000009</c:v>
                </c:pt>
                <c:pt idx="40">
                  <c:v>994014848.55029595</c:v>
                </c:pt>
                <c:pt idx="41">
                  <c:v>770901749.76077485</c:v>
                </c:pt>
                <c:pt idx="42">
                  <c:v>851315239.91316032</c:v>
                </c:pt>
                <c:pt idx="43">
                  <c:v>969544941.96619785</c:v>
                </c:pt>
                <c:pt idx="44">
                  <c:v>1371572933.3893726</c:v>
                </c:pt>
                <c:pt idx="45">
                  <c:v>972737647.29312956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1A-4845-86BD-47FF4C20D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1681328"/>
        <c:axId val="1"/>
      </c:barChart>
      <c:catAx>
        <c:axId val="1051681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0516813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8.4057433997220932E-2"/>
                <c:y val="1.7370410398046651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1"/>
                  </a:pPr>
                  <a:r>
                    <a:rPr lang="pt-PT" sz="900" b="1"/>
                    <a:t>M€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440495740171516E-2"/>
          <c:y val="6.2999445330771578E-2"/>
          <c:w val="0.28618762895279809"/>
          <c:h val="0.238591254524557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3384984630932E-2"/>
          <c:y val="5.9850900012221306E-2"/>
          <c:w val="0.90962005417771963"/>
          <c:h val="0.855417288525208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'Gráficos Transferências'!$AB$41</c:f>
              <c:strCache>
                <c:ptCount val="1"/>
                <c:pt idx="0">
                  <c:v>LEI BASES DA SEGURANÇA SOCIAL</c:v>
                </c:pt>
              </c:strCache>
            </c:strRef>
          </c:tx>
          <c:spPr>
            <a:solidFill>
              <a:srgbClr val="39A1B9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Transferências'!$AC$41:$BV$41</c:f>
              <c:numCache>
                <c:formatCode>#,##0</c:formatCode>
                <c:ptCount val="46"/>
                <c:pt idx="0">
                  <c:v>141885644.31734976</c:v>
                </c:pt>
                <c:pt idx="1">
                  <c:v>248318258.83798671</c:v>
                </c:pt>
                <c:pt idx="2">
                  <c:v>78615128.423108801</c:v>
                </c:pt>
                <c:pt idx="3">
                  <c:v>75922812.606288955</c:v>
                </c:pt>
                <c:pt idx="4">
                  <c:v>99402710.743230969</c:v>
                </c:pt>
                <c:pt idx="5">
                  <c:v>148875101.27995947</c:v>
                </c:pt>
                <c:pt idx="6">
                  <c:v>325117330.44562191</c:v>
                </c:pt>
                <c:pt idx="7">
                  <c:v>779780098.51194525</c:v>
                </c:pt>
                <c:pt idx="8">
                  <c:v>662321973.3713125</c:v>
                </c:pt>
                <c:pt idx="9">
                  <c:v>655004128.18076396</c:v>
                </c:pt>
                <c:pt idx="10">
                  <c:v>539483445.94072437</c:v>
                </c:pt>
                <c:pt idx="11">
                  <c:v>631510583.05360508</c:v>
                </c:pt>
                <c:pt idx="12">
                  <c:v>611406642.45318437</c:v>
                </c:pt>
                <c:pt idx="13">
                  <c:v>590900517.60355496</c:v>
                </c:pt>
                <c:pt idx="14">
                  <c:v>692081239.80137992</c:v>
                </c:pt>
                <c:pt idx="15">
                  <c:v>699277806.14578223</c:v>
                </c:pt>
                <c:pt idx="16">
                  <c:v>1766404413.8738494</c:v>
                </c:pt>
                <c:pt idx="17">
                  <c:v>1754371926.3817387</c:v>
                </c:pt>
                <c:pt idx="18">
                  <c:v>1298216701.5475774</c:v>
                </c:pt>
                <c:pt idx="19">
                  <c:v>2450768209.1671076</c:v>
                </c:pt>
                <c:pt idx="20">
                  <c:v>2705221327.2039051</c:v>
                </c:pt>
                <c:pt idx="21">
                  <c:v>2806373331.9495802</c:v>
                </c:pt>
                <c:pt idx="22">
                  <c:v>2940610713.4015474</c:v>
                </c:pt>
                <c:pt idx="23">
                  <c:v>3366119790.9234338</c:v>
                </c:pt>
                <c:pt idx="24">
                  <c:v>3298522118.7871141</c:v>
                </c:pt>
                <c:pt idx="25">
                  <c:v>4209093779.5240021</c:v>
                </c:pt>
                <c:pt idx="26">
                  <c:v>4264786228.3014193</c:v>
                </c:pt>
                <c:pt idx="27">
                  <c:v>4957191654.2795076</c:v>
                </c:pt>
                <c:pt idx="28">
                  <c:v>5688570683.1111736</c:v>
                </c:pt>
                <c:pt idx="29">
                  <c:v>6320080619.6534786</c:v>
                </c:pt>
                <c:pt idx="30">
                  <c:v>6523696129.9621153</c:v>
                </c:pt>
                <c:pt idx="31">
                  <c:v>6645975597.5047684</c:v>
                </c:pt>
                <c:pt idx="32">
                  <c:v>7376889098.0860186</c:v>
                </c:pt>
                <c:pt idx="33">
                  <c:v>8074114698.5905361</c:v>
                </c:pt>
                <c:pt idx="34">
                  <c:v>6859125368.9741383</c:v>
                </c:pt>
                <c:pt idx="35">
                  <c:v>7213606130.6022701</c:v>
                </c:pt>
                <c:pt idx="36">
                  <c:v>7788037230.6924324</c:v>
                </c:pt>
                <c:pt idx="37">
                  <c:v>7554732772.1327391</c:v>
                </c:pt>
                <c:pt idx="38">
                  <c:v>7155961014.9619999</c:v>
                </c:pt>
                <c:pt idx="39">
                  <c:v>7267571696</c:v>
                </c:pt>
                <c:pt idx="40">
                  <c:v>7067571314.6449709</c:v>
                </c:pt>
                <c:pt idx="41">
                  <c:v>6497327753.0415764</c:v>
                </c:pt>
                <c:pt idx="42">
                  <c:v>6799355606.720149</c:v>
                </c:pt>
                <c:pt idx="43">
                  <c:v>9342254148.5574951</c:v>
                </c:pt>
                <c:pt idx="44">
                  <c:v>8245199315.993022</c:v>
                </c:pt>
                <c:pt idx="45">
                  <c:v>7596640827.961174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B-45F3-885D-FB08DBA25F44}"/>
            </c:ext>
          </c:extLst>
        </c:ser>
        <c:ser>
          <c:idx val="1"/>
          <c:order val="1"/>
          <c:tx>
            <c:strRef>
              <c:f>'Gráficos Transferências'!$AB$42</c:f>
              <c:strCache>
                <c:ptCount val="1"/>
                <c:pt idx="0">
                  <c:v>PIDDAC / OE</c:v>
                </c:pt>
              </c:strCache>
            </c:strRef>
          </c:tx>
          <c:spPr>
            <a:solidFill>
              <a:srgbClr val="D46112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Transferências'!$AC$42:$BV$42</c:f>
              <c:numCache>
                <c:formatCode>#,##0</c:formatCode>
                <c:ptCount val="46"/>
                <c:pt idx="0">
                  <c:v>0</c:v>
                </c:pt>
                <c:pt idx="1">
                  <c:v>81466344.745055079</c:v>
                </c:pt>
                <c:pt idx="2">
                  <c:v>68484971.099545017</c:v>
                </c:pt>
                <c:pt idx="3">
                  <c:v>83331725.724558979</c:v>
                </c:pt>
                <c:pt idx="4">
                  <c:v>75832900.065772712</c:v>
                </c:pt>
                <c:pt idx="5">
                  <c:v>69505193.093378589</c:v>
                </c:pt>
                <c:pt idx="6">
                  <c:v>52442349.457433149</c:v>
                </c:pt>
                <c:pt idx="7">
                  <c:v>34915826.398959085</c:v>
                </c:pt>
                <c:pt idx="8">
                  <c:v>35464967.965125419</c:v>
                </c:pt>
                <c:pt idx="9">
                  <c:v>35531039.248458631</c:v>
                </c:pt>
                <c:pt idx="10">
                  <c:v>57786137.352341577</c:v>
                </c:pt>
                <c:pt idx="11">
                  <c:v>32336530.390925195</c:v>
                </c:pt>
                <c:pt idx="12">
                  <c:v>29057214.423940681</c:v>
                </c:pt>
                <c:pt idx="13">
                  <c:v>25809280.88972643</c:v>
                </c:pt>
                <c:pt idx="14">
                  <c:v>21781901.605237346</c:v>
                </c:pt>
                <c:pt idx="15">
                  <c:v>31314209.205319457</c:v>
                </c:pt>
                <c:pt idx="16">
                  <c:v>29993126.171470851</c:v>
                </c:pt>
                <c:pt idx="17">
                  <c:v>30323481.396681447</c:v>
                </c:pt>
                <c:pt idx="18">
                  <c:v>29488418.733757544</c:v>
                </c:pt>
                <c:pt idx="19">
                  <c:v>27821578.217495833</c:v>
                </c:pt>
                <c:pt idx="20">
                  <c:v>30624587.737004202</c:v>
                </c:pt>
                <c:pt idx="21">
                  <c:v>33373672.841604594</c:v>
                </c:pt>
                <c:pt idx="22">
                  <c:v>36189421.242221624</c:v>
                </c:pt>
                <c:pt idx="23">
                  <c:v>25130048.0102203</c:v>
                </c:pt>
                <c:pt idx="24">
                  <c:v>33890769.95293805</c:v>
                </c:pt>
                <c:pt idx="25">
                  <c:v>25560278.569841284</c:v>
                </c:pt>
                <c:pt idx="26">
                  <c:v>26729278.464391667</c:v>
                </c:pt>
                <c:pt idx="27">
                  <c:v>19931824.854109507</c:v>
                </c:pt>
                <c:pt idx="28">
                  <c:v>18983680.384862881</c:v>
                </c:pt>
                <c:pt idx="29">
                  <c:v>16830319.509361546</c:v>
                </c:pt>
                <c:pt idx="30">
                  <c:v>14806427.18742829</c:v>
                </c:pt>
                <c:pt idx="31">
                  <c:v>10310295.948349673</c:v>
                </c:pt>
                <c:pt idx="32">
                  <c:v>11561723.550278265</c:v>
                </c:pt>
                <c:pt idx="33">
                  <c:v>4255183.0745264897</c:v>
                </c:pt>
                <c:pt idx="34">
                  <c:v>2806915.2145479685</c:v>
                </c:pt>
                <c:pt idx="35">
                  <c:v>3345776.8370516147</c:v>
                </c:pt>
                <c:pt idx="36">
                  <c:v>2865718.794860336</c:v>
                </c:pt>
                <c:pt idx="37">
                  <c:v>1977818.0652518997</c:v>
                </c:pt>
                <c:pt idx="38">
                  <c:v>1492112.67034</c:v>
                </c:pt>
                <c:pt idx="39">
                  <c:v>1079595.68</c:v>
                </c:pt>
                <c:pt idx="40">
                  <c:v>1218830.3846153845</c:v>
                </c:pt>
                <c:pt idx="41">
                  <c:v>1117332.5033686799</c:v>
                </c:pt>
                <c:pt idx="42">
                  <c:v>289503.31736547861</c:v>
                </c:pt>
                <c:pt idx="43">
                  <c:v>423836.3154388243</c:v>
                </c:pt>
                <c:pt idx="44">
                  <c:v>285901.32378052518</c:v>
                </c:pt>
                <c:pt idx="45">
                  <c:v>311930.3520034533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3B-45F3-885D-FB08DBA25F44}"/>
            </c:ext>
          </c:extLst>
        </c:ser>
        <c:ser>
          <c:idx val="2"/>
          <c:order val="2"/>
          <c:tx>
            <c:strRef>
              <c:f>'Gráficos Transferências'!$AB$43</c:f>
              <c:strCache>
                <c:ptCount val="1"/>
                <c:pt idx="0">
                  <c:v>OUTROS ORGANISMOS E MINISTÉRIOS</c:v>
                </c:pt>
              </c:strCache>
            </c:strRef>
          </c:tx>
          <c:spPr>
            <a:solidFill>
              <a:srgbClr val="1C308E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Transferências'!$AC$43:$BV$43</c:f>
              <c:numCache>
                <c:formatCode>#,##0</c:formatCode>
                <c:ptCount val="46"/>
                <c:pt idx="0">
                  <c:v>62895439.440059341</c:v>
                </c:pt>
                <c:pt idx="1">
                  <c:v>355600.89538950258</c:v>
                </c:pt>
                <c:pt idx="2">
                  <c:v>0</c:v>
                </c:pt>
                <c:pt idx="3">
                  <c:v>734189.49617340392</c:v>
                </c:pt>
                <c:pt idx="4">
                  <c:v>3080918.9823607812</c:v>
                </c:pt>
                <c:pt idx="5">
                  <c:v>13079450.364436859</c:v>
                </c:pt>
                <c:pt idx="6">
                  <c:v>14268428.486005042</c:v>
                </c:pt>
                <c:pt idx="7">
                  <c:v>6694775.7973800506</c:v>
                </c:pt>
                <c:pt idx="8">
                  <c:v>9993779.9019029066</c:v>
                </c:pt>
                <c:pt idx="9">
                  <c:v>5635284.9323034408</c:v>
                </c:pt>
                <c:pt idx="10">
                  <c:v>3845862.1870607538</c:v>
                </c:pt>
                <c:pt idx="11">
                  <c:v>3747525.4935465674</c:v>
                </c:pt>
                <c:pt idx="12">
                  <c:v>299023288.2868951</c:v>
                </c:pt>
                <c:pt idx="13">
                  <c:v>52313908.509511612</c:v>
                </c:pt>
                <c:pt idx="14">
                  <c:v>2797129.4411097141</c:v>
                </c:pt>
                <c:pt idx="15">
                  <c:v>82029019.227198109</c:v>
                </c:pt>
                <c:pt idx="16">
                  <c:v>61807905.001773544</c:v>
                </c:pt>
                <c:pt idx="17">
                  <c:v>97254640.200670272</c:v>
                </c:pt>
                <c:pt idx="18">
                  <c:v>1928929.9330609413</c:v>
                </c:pt>
                <c:pt idx="19">
                  <c:v>113202691.65817456</c:v>
                </c:pt>
                <c:pt idx="20">
                  <c:v>17654348.49698548</c:v>
                </c:pt>
                <c:pt idx="21">
                  <c:v>70099853.32445915</c:v>
                </c:pt>
                <c:pt idx="22">
                  <c:v>112916632.35499024</c:v>
                </c:pt>
                <c:pt idx="23">
                  <c:v>94126578.173016027</c:v>
                </c:pt>
                <c:pt idx="24">
                  <c:v>358489616.98717189</c:v>
                </c:pt>
                <c:pt idx="25">
                  <c:v>119921773.13743749</c:v>
                </c:pt>
                <c:pt idx="26">
                  <c:v>112001232.55383945</c:v>
                </c:pt>
                <c:pt idx="27">
                  <c:v>155069616.87459841</c:v>
                </c:pt>
                <c:pt idx="28">
                  <c:v>156694673.37797314</c:v>
                </c:pt>
                <c:pt idx="29">
                  <c:v>185591148.85554582</c:v>
                </c:pt>
                <c:pt idx="30">
                  <c:v>161665840.61675316</c:v>
                </c:pt>
                <c:pt idx="31">
                  <c:v>158785680.10390931</c:v>
                </c:pt>
                <c:pt idx="32">
                  <c:v>158823540.62909538</c:v>
                </c:pt>
                <c:pt idx="33">
                  <c:v>167971533.34641567</c:v>
                </c:pt>
                <c:pt idx="34">
                  <c:v>184110395.8636381</c:v>
                </c:pt>
                <c:pt idx="35">
                  <c:v>714690105.00137424</c:v>
                </c:pt>
                <c:pt idx="36">
                  <c:v>822747509.28336787</c:v>
                </c:pt>
                <c:pt idx="37">
                  <c:v>697380614.60510278</c:v>
                </c:pt>
                <c:pt idx="38">
                  <c:v>809142887.84557998</c:v>
                </c:pt>
                <c:pt idx="39">
                  <c:v>792916785.51999998</c:v>
                </c:pt>
                <c:pt idx="40">
                  <c:v>789074789.70414221</c:v>
                </c:pt>
                <c:pt idx="41">
                  <c:v>775841608.13951206</c:v>
                </c:pt>
                <c:pt idx="42">
                  <c:v>770010919.27690339</c:v>
                </c:pt>
                <c:pt idx="43">
                  <c:v>764476965.41177166</c:v>
                </c:pt>
                <c:pt idx="44">
                  <c:v>743230008.84062874</c:v>
                </c:pt>
                <c:pt idx="45">
                  <c:v>686840725.28657353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3B-45F3-885D-FB08DBA25F44}"/>
            </c:ext>
          </c:extLst>
        </c:ser>
        <c:ser>
          <c:idx val="3"/>
          <c:order val="3"/>
          <c:tx>
            <c:strRef>
              <c:f>'Gráficos Transferências'!$AB$44</c:f>
              <c:strCache>
                <c:ptCount val="1"/>
                <c:pt idx="0">
                  <c:v>ADICIONAL AO IVA  </c:v>
                </c:pt>
              </c:strCache>
            </c:strRef>
          </c:tx>
          <c:spPr>
            <a:solidFill>
              <a:srgbClr val="999999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Transferências'!$AC$44:$BV$44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351424481.73175043</c:v>
                </c:pt>
                <c:pt idx="19">
                  <c:v>588547951.94648135</c:v>
                </c:pt>
                <c:pt idx="20">
                  <c:v>536597326.2727744</c:v>
                </c:pt>
                <c:pt idx="21">
                  <c:v>562356120.46773767</c:v>
                </c:pt>
                <c:pt idx="22">
                  <c:v>563807925.87687051</c:v>
                </c:pt>
                <c:pt idx="23">
                  <c:v>596440777.61779845</c:v>
                </c:pt>
                <c:pt idx="24">
                  <c:v>636970487.39294529</c:v>
                </c:pt>
                <c:pt idx="25">
                  <c:v>638952893.44896233</c:v>
                </c:pt>
                <c:pt idx="26">
                  <c:v>831590614.37639666</c:v>
                </c:pt>
                <c:pt idx="27">
                  <c:v>661813616.46574354</c:v>
                </c:pt>
                <c:pt idx="28">
                  <c:v>695237396.35570931</c:v>
                </c:pt>
                <c:pt idx="29">
                  <c:v>720995144.65273774</c:v>
                </c:pt>
                <c:pt idx="30">
                  <c:v>731524068.43687546</c:v>
                </c:pt>
                <c:pt idx="31">
                  <c:v>749377647.00347185</c:v>
                </c:pt>
                <c:pt idx="32">
                  <c:v>752363956.57228661</c:v>
                </c:pt>
                <c:pt idx="33">
                  <c:v>751290023.68855047</c:v>
                </c:pt>
                <c:pt idx="34">
                  <c:v>742878869.89611161</c:v>
                </c:pt>
                <c:pt idx="35">
                  <c:v>901454757.35606933</c:v>
                </c:pt>
                <c:pt idx="36">
                  <c:v>984796925.45329821</c:v>
                </c:pt>
                <c:pt idx="37">
                  <c:v>986765279.99999988</c:v>
                </c:pt>
                <c:pt idx="38">
                  <c:v>1000083385.038</c:v>
                </c:pt>
                <c:pt idx="39">
                  <c:v>780794539</c:v>
                </c:pt>
                <c:pt idx="40">
                  <c:v>785793032.54437864</c:v>
                </c:pt>
                <c:pt idx="41">
                  <c:v>804465342.62893736</c:v>
                </c:pt>
                <c:pt idx="42">
                  <c:v>831403787.39780974</c:v>
                </c:pt>
                <c:pt idx="43">
                  <c:v>859757491.79784811</c:v>
                </c:pt>
                <c:pt idx="44">
                  <c:v>879538620.62357843</c:v>
                </c:pt>
                <c:pt idx="45">
                  <c:v>864611831.19047499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3B-45F3-885D-FB08DBA25F44}"/>
            </c:ext>
          </c:extLst>
        </c:ser>
        <c:ser>
          <c:idx val="4"/>
          <c:order val="4"/>
          <c:tx>
            <c:strRef>
              <c:f>'Gráficos Transferências'!$AB$45</c:f>
              <c:strCache>
                <c:ptCount val="1"/>
                <c:pt idx="0">
                  <c:v>ADICIONAL AO IMI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Transferências'!$AC$45:$BV$45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49309664.69428008</c:v>
                </c:pt>
                <c:pt idx="41">
                  <c:v>48821450.192356512</c:v>
                </c:pt>
                <c:pt idx="42">
                  <c:v>119724917.23698625</c:v>
                </c:pt>
                <c:pt idx="43">
                  <c:v>295671601.42099422</c:v>
                </c:pt>
                <c:pt idx="44">
                  <c:v>123196174.90134135</c:v>
                </c:pt>
                <c:pt idx="45">
                  <c:v>131955451.19323228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3B-45F3-885D-FB08DBA25F44}"/>
            </c:ext>
          </c:extLst>
        </c:ser>
        <c:ser>
          <c:idx val="5"/>
          <c:order val="5"/>
          <c:tx>
            <c:strRef>
              <c:f>'Gráficos Transferências'!$AB$46</c:f>
              <c:strCache>
                <c:ptCount val="1"/>
                <c:pt idx="0">
                  <c:v>CONSIGNAÇÃO DO IRC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Transferências'!$AC$46:$BV$46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68350030.26929912</c:v>
                </c:pt>
                <c:pt idx="42">
                  <c:v>193465602.42639241</c:v>
                </c:pt>
                <c:pt idx="43">
                  <c:v>177341595.97200146</c:v>
                </c:pt>
                <c:pt idx="44">
                  <c:v>324157198.50282121</c:v>
                </c:pt>
                <c:pt idx="45">
                  <c:v>264935816.4001902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3B-45F3-885D-FB08DBA25F44}"/>
            </c:ext>
          </c:extLst>
        </c:ser>
        <c:ser>
          <c:idx val="6"/>
          <c:order val="6"/>
          <c:tx>
            <c:strRef>
              <c:f>'Gráficos Transferências'!$AB$47</c:f>
              <c:strCache>
                <c:ptCount val="1"/>
                <c:pt idx="0">
                  <c:v>ADICIONAL À CONTRIBUIÇÃO DO SETOR BANCÁRIO</c:v>
                </c:pt>
              </c:strCache>
            </c:strRef>
          </c:tx>
          <c:spPr>
            <a:solidFill>
              <a:srgbClr val="162B4C"/>
            </a:solidFill>
          </c:spPr>
          <c:invertIfNegative val="0"/>
          <c:cat>
            <c:numRef>
              <c:f>'Gráficos Transferências'!$AC$39:$BV$39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Transferências'!$AC$47:$BV$47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32116184.637155458</c:v>
                </c:pt>
                <c:pt idx="44">
                  <c:v>32616600.366953861</c:v>
                </c:pt>
                <c:pt idx="45">
                  <c:v>30301805.623192608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D3B-45F3-885D-FB08DBA25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8921408"/>
        <c:axId val="1"/>
      </c:barChart>
      <c:catAx>
        <c:axId val="99892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200000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9989214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8654118769913114E-2"/>
                <c:y val="1.6071912579555005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1" i="0"/>
                  </a:pPr>
                  <a:r>
                    <a:rPr lang="pt-PT" sz="900" b="1" i="0"/>
                    <a:t>M€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9809816553679455E-2"/>
          <c:y val="7.4559438240154624E-2"/>
          <c:w val="0.31991887377714151"/>
          <c:h val="0.39991651370376086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42581442025645E-2"/>
          <c:y val="5.4273146891121359E-2"/>
          <c:w val="0.91597452524316814"/>
          <c:h val="0.85761363812254354"/>
        </c:manualLayout>
      </c:layout>
      <c:lineChart>
        <c:grouping val="standard"/>
        <c:varyColors val="0"/>
        <c:ser>
          <c:idx val="0"/>
          <c:order val="0"/>
          <c:tx>
            <c:strRef>
              <c:f>'Gráficos globais'!$AD$36</c:f>
              <c:strCache>
                <c:ptCount val="1"/>
                <c:pt idx="0">
                  <c:v>   CONTRIBUIÇÕES</c:v>
                </c:pt>
              </c:strCache>
            </c:strRef>
          </c:tx>
          <c:spPr>
            <a:ln w="25400">
              <a:solidFill>
                <a:srgbClr val="F2BD00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globais'!$AE$36:$BX$36</c:f>
              <c:numCache>
                <c:formatCode>#,##0.00</c:formatCode>
                <c:ptCount val="46"/>
                <c:pt idx="0">
                  <c:v>4384770538.221179</c:v>
                </c:pt>
                <c:pt idx="1">
                  <c:v>4455647932.5221653</c:v>
                </c:pt>
                <c:pt idx="2">
                  <c:v>4080452400.153717</c:v>
                </c:pt>
                <c:pt idx="3">
                  <c:v>4874425263.4864454</c:v>
                </c:pt>
                <c:pt idx="4">
                  <c:v>5119224536.0105171</c:v>
                </c:pt>
                <c:pt idx="5">
                  <c:v>5126405015.8981466</c:v>
                </c:pt>
                <c:pt idx="6">
                  <c:v>4837427194.5460672</c:v>
                </c:pt>
                <c:pt idx="7">
                  <c:v>4413074027.1775503</c:v>
                </c:pt>
                <c:pt idx="8">
                  <c:v>4570131910.2629566</c:v>
                </c:pt>
                <c:pt idx="9">
                  <c:v>6228800134.5653305</c:v>
                </c:pt>
                <c:pt idx="10">
                  <c:v>6605415520.4432306</c:v>
                </c:pt>
                <c:pt idx="11">
                  <c:v>7347638734.0766582</c:v>
                </c:pt>
                <c:pt idx="12">
                  <c:v>7530875030.807478</c:v>
                </c:pt>
                <c:pt idx="13">
                  <c:v>8014897267.3559742</c:v>
                </c:pt>
                <c:pt idx="14">
                  <c:v>8484685484.7584944</c:v>
                </c:pt>
                <c:pt idx="15">
                  <c:v>8727847569.4153824</c:v>
                </c:pt>
                <c:pt idx="16">
                  <c:v>8645999689.1708794</c:v>
                </c:pt>
                <c:pt idx="17">
                  <c:v>8712627222.9391575</c:v>
                </c:pt>
                <c:pt idx="18">
                  <c:v>9582728671.6235714</c:v>
                </c:pt>
                <c:pt idx="19">
                  <c:v>9282204111.8859272</c:v>
                </c:pt>
                <c:pt idx="20">
                  <c:v>10173707428.565081</c:v>
                </c:pt>
                <c:pt idx="21">
                  <c:v>10703590799.534983</c:v>
                </c:pt>
                <c:pt idx="22">
                  <c:v>11346690889.064606</c:v>
                </c:pt>
                <c:pt idx="23">
                  <c:v>12052749418.440851</c:v>
                </c:pt>
                <c:pt idx="24">
                  <c:v>12599333160.79261</c:v>
                </c:pt>
                <c:pt idx="25">
                  <c:v>12921420872.757284</c:v>
                </c:pt>
                <c:pt idx="26">
                  <c:v>12878286437.574932</c:v>
                </c:pt>
                <c:pt idx="27">
                  <c:v>12540184624.613165</c:v>
                </c:pt>
                <c:pt idx="28">
                  <c:v>12961371597.937737</c:v>
                </c:pt>
                <c:pt idx="29">
                  <c:v>13221723330.301247</c:v>
                </c:pt>
                <c:pt idx="30">
                  <c:v>13745624351.503407</c:v>
                </c:pt>
                <c:pt idx="31">
                  <c:v>14168902874.851377</c:v>
                </c:pt>
                <c:pt idx="32">
                  <c:v>14337307534.818602</c:v>
                </c:pt>
                <c:pt idx="33">
                  <c:v>14517939656.356426</c:v>
                </c:pt>
                <c:pt idx="34">
                  <c:v>14278511222.330238</c:v>
                </c:pt>
                <c:pt idx="35">
                  <c:v>13222363223.561668</c:v>
                </c:pt>
                <c:pt idx="36">
                  <c:v>13530205141.176422</c:v>
                </c:pt>
                <c:pt idx="37">
                  <c:v>13814358887.66568</c:v>
                </c:pt>
                <c:pt idx="38">
                  <c:v>14127451601.692064</c:v>
                </c:pt>
                <c:pt idx="39">
                  <c:v>14778186088.779999</c:v>
                </c:pt>
                <c:pt idx="40">
                  <c:v>15497444495.078896</c:v>
                </c:pt>
                <c:pt idx="41">
                  <c:v>16507946658.0448</c:v>
                </c:pt>
                <c:pt idx="42">
                  <c:v>17871798217.334129</c:v>
                </c:pt>
                <c:pt idx="43">
                  <c:v>17741664282.588047</c:v>
                </c:pt>
                <c:pt idx="44">
                  <c:v>19175762299.446995</c:v>
                </c:pt>
                <c:pt idx="45">
                  <c:v>19888806850.588165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F-4787-AEA3-2355DC96621A}"/>
            </c:ext>
          </c:extLst>
        </c:ser>
        <c:ser>
          <c:idx val="7"/>
          <c:order val="2"/>
          <c:tx>
            <c:strRef>
              <c:f>'Gráficos globais'!$AD$46</c:f>
              <c:strCache>
                <c:ptCount val="1"/>
                <c:pt idx="0">
                  <c:v>   ATIVOS FINANCEIROS (s/amortizações)</c:v>
                </c:pt>
              </c:strCache>
            </c:strRef>
          </c:tx>
          <c:spPr>
            <a:ln w="25400">
              <a:solidFill>
                <a:srgbClr val="D46112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globais'!$AE$46:$BX$46</c:f>
              <c:numCache>
                <c:formatCode>#,##0.00</c:formatCode>
                <c:ptCount val="46"/>
                <c:pt idx="0">
                  <c:v>755288301.05226386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134327987.49085271</c:v>
                </c:pt>
                <c:pt idx="5">
                  <c:v>232294208.19792068</c:v>
                </c:pt>
                <c:pt idx="6">
                  <c:v>184609302.82914764</c:v>
                </c:pt>
                <c:pt idx="7">
                  <c:v>112717562.66434561</c:v>
                </c:pt>
                <c:pt idx="8">
                  <c:v>108725179.36515737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85523599.006190032</c:v>
                </c:pt>
                <c:pt idx="17">
                  <c:v>1162681947.021605</c:v>
                </c:pt>
                <c:pt idx="18">
                  <c:v>0</c:v>
                </c:pt>
                <c:pt idx="19">
                  <c:v>37600412.271072499</c:v>
                </c:pt>
                <c:pt idx="20">
                  <c:v>0</c:v>
                </c:pt>
                <c:pt idx="21">
                  <c:v>0</c:v>
                </c:pt>
                <c:pt idx="22">
                  <c:v>72843984.023291662</c:v>
                </c:pt>
                <c:pt idx="23">
                  <c:v>79210077.524092436</c:v>
                </c:pt>
                <c:pt idx="24">
                  <c:v>178542170.94563699</c:v>
                </c:pt>
                <c:pt idx="25">
                  <c:v>3581467709.8663545</c:v>
                </c:pt>
                <c:pt idx="26">
                  <c:v>1487751020.6418417</c:v>
                </c:pt>
                <c:pt idx="27">
                  <c:v>2267996414.5774794</c:v>
                </c:pt>
                <c:pt idx="28">
                  <c:v>2494793948.9128056</c:v>
                </c:pt>
                <c:pt idx="29">
                  <c:v>1894896985.7658873</c:v>
                </c:pt>
                <c:pt idx="30">
                  <c:v>1800739578.9320471</c:v>
                </c:pt>
                <c:pt idx="31">
                  <c:v>5601180251.6805992</c:v>
                </c:pt>
                <c:pt idx="32">
                  <c:v>7439976473.3271847</c:v>
                </c:pt>
                <c:pt idx="33">
                  <c:v>7754655862.3747339</c:v>
                </c:pt>
                <c:pt idx="34">
                  <c:v>5658576273.121151</c:v>
                </c:pt>
                <c:pt idx="35">
                  <c:v>11078468070.399761</c:v>
                </c:pt>
                <c:pt idx="36">
                  <c:v>20917769691.351604</c:v>
                </c:pt>
                <c:pt idx="37">
                  <c:v>13425321985.018353</c:v>
                </c:pt>
                <c:pt idx="38">
                  <c:v>9733767766.9461803</c:v>
                </c:pt>
                <c:pt idx="39">
                  <c:v>5136430691.6599998</c:v>
                </c:pt>
                <c:pt idx="40" formatCode="#,##0">
                  <c:v>4072285708.1163707</c:v>
                </c:pt>
                <c:pt idx="41" formatCode="#,##0">
                  <c:v>4806608158.0643272</c:v>
                </c:pt>
                <c:pt idx="42" formatCode="#,##0">
                  <c:v>8945666865.7924004</c:v>
                </c:pt>
                <c:pt idx="43" formatCode="#,##0">
                  <c:v>9801691238.7836914</c:v>
                </c:pt>
                <c:pt idx="44" formatCode="#,##0">
                  <c:v>6886611279.3371754</c:v>
                </c:pt>
                <c:pt idx="45" formatCode="#,##0">
                  <c:v>8304593340.2507963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EF-4787-AEA3-2355DC96621A}"/>
            </c:ext>
          </c:extLst>
        </c:ser>
        <c:ser>
          <c:idx val="4"/>
          <c:order val="3"/>
          <c:tx>
            <c:strRef>
              <c:f>'Gráficos globais'!$AD$42</c:f>
              <c:strCache>
                <c:ptCount val="1"/>
                <c:pt idx="0">
                  <c:v>   RENDIMENTOS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globais'!$AE$42:$BX$42</c:f>
              <c:numCache>
                <c:formatCode>#,##0.00</c:formatCode>
                <c:ptCount val="46"/>
                <c:pt idx="0">
                  <c:v>75672466.643381834</c:v>
                </c:pt>
                <c:pt idx="1">
                  <c:v>65790839.596752398</c:v>
                </c:pt>
                <c:pt idx="2">
                  <c:v>61241710.790910311</c:v>
                </c:pt>
                <c:pt idx="3">
                  <c:v>163896122.3146857</c:v>
                </c:pt>
                <c:pt idx="4">
                  <c:v>67066152.99604407</c:v>
                </c:pt>
                <c:pt idx="5">
                  <c:v>49875108.612460427</c:v>
                </c:pt>
                <c:pt idx="6">
                  <c:v>61377807.225287266</c:v>
                </c:pt>
                <c:pt idx="7">
                  <c:v>55896553.053480878</c:v>
                </c:pt>
                <c:pt idx="8">
                  <c:v>88218907.359165788</c:v>
                </c:pt>
                <c:pt idx="9">
                  <c:v>151575029.68153635</c:v>
                </c:pt>
                <c:pt idx="10">
                  <c:v>212469514.77233648</c:v>
                </c:pt>
                <c:pt idx="11">
                  <c:v>278014571.17208797</c:v>
                </c:pt>
                <c:pt idx="12">
                  <c:v>206871021.09304076</c:v>
                </c:pt>
                <c:pt idx="13">
                  <c:v>291690493.15590751</c:v>
                </c:pt>
                <c:pt idx="14">
                  <c:v>215636858.33235881</c:v>
                </c:pt>
                <c:pt idx="15">
                  <c:v>155377863.53506243</c:v>
                </c:pt>
                <c:pt idx="16">
                  <c:v>247847389.91993871</c:v>
                </c:pt>
                <c:pt idx="17">
                  <c:v>141048901.40279439</c:v>
                </c:pt>
                <c:pt idx="18">
                  <c:v>985542626.00144839</c:v>
                </c:pt>
                <c:pt idx="19">
                  <c:v>146220459.00096366</c:v>
                </c:pt>
                <c:pt idx="20">
                  <c:v>147905196.72789347</c:v>
                </c:pt>
                <c:pt idx="21">
                  <c:v>125542399.04749636</c:v>
                </c:pt>
                <c:pt idx="22">
                  <c:v>97841817.936857432</c:v>
                </c:pt>
                <c:pt idx="23">
                  <c:v>126838965.26421662</c:v>
                </c:pt>
                <c:pt idx="24">
                  <c:v>138235729.17638034</c:v>
                </c:pt>
                <c:pt idx="25">
                  <c:v>243296785.7990568</c:v>
                </c:pt>
                <c:pt idx="26">
                  <c:v>293657039.7397114</c:v>
                </c:pt>
                <c:pt idx="27">
                  <c:v>285390578.32805794</c:v>
                </c:pt>
                <c:pt idx="28">
                  <c:v>280806567.38830876</c:v>
                </c:pt>
                <c:pt idx="29">
                  <c:v>300979226.06803399</c:v>
                </c:pt>
                <c:pt idx="30">
                  <c:v>368427747.41717118</c:v>
                </c:pt>
                <c:pt idx="31">
                  <c:v>444849000.00936687</c:v>
                </c:pt>
                <c:pt idx="32">
                  <c:v>394696171.73235917</c:v>
                </c:pt>
                <c:pt idx="33">
                  <c:v>403209838.00041431</c:v>
                </c:pt>
                <c:pt idx="34">
                  <c:v>468679940.82753348</c:v>
                </c:pt>
                <c:pt idx="35">
                  <c:v>416111390.23624092</c:v>
                </c:pt>
                <c:pt idx="36">
                  <c:v>351286681.31654119</c:v>
                </c:pt>
                <c:pt idx="37">
                  <c:v>350364018.84711868</c:v>
                </c:pt>
                <c:pt idx="38">
                  <c:v>399960348.95735997</c:v>
                </c:pt>
                <c:pt idx="39">
                  <c:v>453593185.54000014</c:v>
                </c:pt>
                <c:pt idx="40" formatCode="#,##0">
                  <c:v>477145995.3254438</c:v>
                </c:pt>
                <c:pt idx="41" formatCode="#,##0">
                  <c:v>496870245.01532996</c:v>
                </c:pt>
                <c:pt idx="42" formatCode="#,##0">
                  <c:v>512028864.52003384</c:v>
                </c:pt>
                <c:pt idx="43" formatCode="#,##0">
                  <c:v>482745635.46570766</c:v>
                </c:pt>
                <c:pt idx="44" formatCode="#,##0">
                  <c:v>491272144.37954116</c:v>
                </c:pt>
                <c:pt idx="45" formatCode="#,##0">
                  <c:v>461852836.38031358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EF-4787-AEA3-2355DC96621A}"/>
            </c:ext>
          </c:extLst>
        </c:ser>
        <c:ser>
          <c:idx val="5"/>
          <c:order val="4"/>
          <c:tx>
            <c:strRef>
              <c:f>'Gráficos globais'!$AD$43</c:f>
              <c:strCache>
                <c:ptCount val="1"/>
                <c:pt idx="0">
                  <c:v>   ALIENAÇÃO DE IMOVÉIS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globais'!$AE$43:$BX$43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230406.36711005846</c:v>
                </c:pt>
                <c:pt idx="5">
                  <c:v>3801347.8533559167</c:v>
                </c:pt>
                <c:pt idx="6">
                  <c:v>0</c:v>
                </c:pt>
                <c:pt idx="7">
                  <c:v>0</c:v>
                </c:pt>
                <c:pt idx="8">
                  <c:v>349567.89696307015</c:v>
                </c:pt>
                <c:pt idx="9">
                  <c:v>60144.786987785665</c:v>
                </c:pt>
                <c:pt idx="10">
                  <c:v>1355134.2069805788</c:v>
                </c:pt>
                <c:pt idx="11">
                  <c:v>5943030.0866089975</c:v>
                </c:pt>
                <c:pt idx="12">
                  <c:v>13308826.942936156</c:v>
                </c:pt>
                <c:pt idx="13">
                  <c:v>20126667.211364243</c:v>
                </c:pt>
                <c:pt idx="14">
                  <c:v>25997433.564356592</c:v>
                </c:pt>
                <c:pt idx="15">
                  <c:v>104745027.88283125</c:v>
                </c:pt>
                <c:pt idx="16">
                  <c:v>45661049.509404868</c:v>
                </c:pt>
                <c:pt idx="17">
                  <c:v>48598866.431464255</c:v>
                </c:pt>
                <c:pt idx="18">
                  <c:v>44630909.179932304</c:v>
                </c:pt>
                <c:pt idx="19">
                  <c:v>40728730.213851094</c:v>
                </c:pt>
                <c:pt idx="20">
                  <c:v>35464339.864851184</c:v>
                </c:pt>
                <c:pt idx="21">
                  <c:v>19069640.23893803</c:v>
                </c:pt>
                <c:pt idx="22">
                  <c:v>12523583.553539988</c:v>
                </c:pt>
                <c:pt idx="23">
                  <c:v>5555818.1741422238</c:v>
                </c:pt>
                <c:pt idx="24">
                  <c:v>7407244.430713837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EF-4787-AEA3-2355DC96621A}"/>
            </c:ext>
          </c:extLst>
        </c:ser>
        <c:ser>
          <c:idx val="6"/>
          <c:order val="5"/>
          <c:tx>
            <c:strRef>
              <c:f>'Gráficos globais'!$AD$44</c:f>
              <c:strCache>
                <c:ptCount val="1"/>
                <c:pt idx="0">
                  <c:v>   VENDAS DE BENS DE INVESTIMENTO</c:v>
                </c:pt>
              </c:strCache>
            </c:strRef>
          </c:tx>
          <c:spPr>
            <a:ln w="25400">
              <a:solidFill>
                <a:srgbClr val="4A7EBB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globais'!$AE$44:$BX$44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20173040.685096908</c:v>
                </c:pt>
                <c:pt idx="26">
                  <c:v>12044393.540347092</c:v>
                </c:pt>
                <c:pt idx="27">
                  <c:v>7507092.2696709782</c:v>
                </c:pt>
                <c:pt idx="28">
                  <c:v>12371102.262921881</c:v>
                </c:pt>
                <c:pt idx="29">
                  <c:v>12492606.580513526</c:v>
                </c:pt>
                <c:pt idx="30">
                  <c:v>38047287.813526846</c:v>
                </c:pt>
                <c:pt idx="31">
                  <c:v>15067311.286658902</c:v>
                </c:pt>
                <c:pt idx="32">
                  <c:v>4228208.3216331704</c:v>
                </c:pt>
                <c:pt idx="33">
                  <c:v>25586745.441323977</c:v>
                </c:pt>
                <c:pt idx="34">
                  <c:v>4076270.3524768865</c:v>
                </c:pt>
                <c:pt idx="35">
                  <c:v>2674270.4838276384</c:v>
                </c:pt>
                <c:pt idx="36">
                  <c:v>3415767.2661346747</c:v>
                </c:pt>
                <c:pt idx="37">
                  <c:v>6994958.7867035996</c:v>
                </c:pt>
                <c:pt idx="38">
                  <c:v>15930154.11956</c:v>
                </c:pt>
                <c:pt idx="39">
                  <c:v>27910539.460000001</c:v>
                </c:pt>
                <c:pt idx="40" formatCode="#,##0">
                  <c:v>10046465.591715975</c:v>
                </c:pt>
                <c:pt idx="41" formatCode="#,##0">
                  <c:v>4686804.0209346386</c:v>
                </c:pt>
                <c:pt idx="42" formatCode="#,##0">
                  <c:v>57050132.552816033</c:v>
                </c:pt>
                <c:pt idx="43" formatCode="#,##0">
                  <c:v>548236.96492951177</c:v>
                </c:pt>
                <c:pt idx="44" formatCode="#,##0">
                  <c:v>593860.86206812121</c:v>
                </c:pt>
                <c:pt idx="45" formatCode="#,##0">
                  <c:v>800799.06978792336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EF-4787-AEA3-2355DC96621A}"/>
            </c:ext>
          </c:extLst>
        </c:ser>
        <c:ser>
          <c:idx val="12"/>
          <c:order val="6"/>
          <c:tx>
            <c:strRef>
              <c:f>'Gráficos globais'!$AD$45</c:f>
              <c:strCache>
                <c:ptCount val="1"/>
                <c:pt idx="0">
                  <c:v>   AMORTIZAÇÕES</c:v>
                </c:pt>
              </c:strCache>
            </c:strRef>
          </c:tx>
          <c:spPr>
            <a:ln>
              <a:solidFill>
                <a:srgbClr val="303C18"/>
              </a:solidFill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globais'!$AE$45:$BX$45</c:f>
              <c:numCache>
                <c:formatCode>#,##0.00</c:formatCode>
                <c:ptCount val="46"/>
                <c:pt idx="0">
                  <c:v>43753283.092760913</c:v>
                </c:pt>
                <c:pt idx="1">
                  <c:v>27464586.911745962</c:v>
                </c:pt>
                <c:pt idx="2">
                  <c:v>21354075.5868227</c:v>
                </c:pt>
                <c:pt idx="3">
                  <c:v>20781573.0285502</c:v>
                </c:pt>
                <c:pt idx="4">
                  <c:v>15862380.224528346</c:v>
                </c:pt>
                <c:pt idx="5">
                  <c:v>12955839.471308121</c:v>
                </c:pt>
                <c:pt idx="6">
                  <c:v>10338088.622824786</c:v>
                </c:pt>
                <c:pt idx="7">
                  <c:v>7954194.7119155088</c:v>
                </c:pt>
                <c:pt idx="8">
                  <c:v>6137547.4777211733</c:v>
                </c:pt>
                <c:pt idx="9">
                  <c:v>5648991.7609810755</c:v>
                </c:pt>
                <c:pt idx="10">
                  <c:v>5580548.7257117266</c:v>
                </c:pt>
                <c:pt idx="11">
                  <c:v>2529614.6750009344</c:v>
                </c:pt>
                <c:pt idx="12">
                  <c:v>2138777.8557559666</c:v>
                </c:pt>
                <c:pt idx="13">
                  <c:v>1575534.6850528177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1687.313850746466</c:v>
                </c:pt>
                <c:pt idx="26">
                  <c:v>0</c:v>
                </c:pt>
                <c:pt idx="27">
                  <c:v>2635.1570750893643</c:v>
                </c:pt>
                <c:pt idx="28">
                  <c:v>37.214272598061314</c:v>
                </c:pt>
                <c:pt idx="29">
                  <c:v>0</c:v>
                </c:pt>
                <c:pt idx="30">
                  <c:v>287.36461204507151</c:v>
                </c:pt>
                <c:pt idx="31">
                  <c:v>26.881851712243741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EF-4787-AEA3-2355DC96621A}"/>
            </c:ext>
          </c:extLst>
        </c:ser>
        <c:ser>
          <c:idx val="9"/>
          <c:order val="8"/>
          <c:tx>
            <c:strRef>
              <c:f>'Gráficos globais'!$AD$49</c:f>
              <c:strCache>
                <c:ptCount val="1"/>
                <c:pt idx="0">
                  <c:v>   RECEITA JOGOS SOCIAIS (SCML)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globais'!$AE$49:$BX$49</c:f>
              <c:numCache>
                <c:formatCode>#,##0.00</c:formatCode>
                <c:ptCount val="46"/>
                <c:pt idx="0">
                  <c:v>0</c:v>
                </c:pt>
                <c:pt idx="1">
                  <c:v>19144295.255870633</c:v>
                </c:pt>
                <c:pt idx="2">
                  <c:v>21490936.415906105</c:v>
                </c:pt>
                <c:pt idx="3">
                  <c:v>32284838.964188974</c:v>
                </c:pt>
                <c:pt idx="4">
                  <c:v>25401698.626295324</c:v>
                </c:pt>
                <c:pt idx="5">
                  <c:v>10093276.234441984</c:v>
                </c:pt>
                <c:pt idx="6">
                  <c:v>12017084.189680323</c:v>
                </c:pt>
                <c:pt idx="7">
                  <c:v>11122543.867984232</c:v>
                </c:pt>
                <c:pt idx="8">
                  <c:v>39430401.921765618</c:v>
                </c:pt>
                <c:pt idx="9">
                  <c:v>55975652.756527498</c:v>
                </c:pt>
                <c:pt idx="10">
                  <c:v>78635975.268421397</c:v>
                </c:pt>
                <c:pt idx="11">
                  <c:v>107906922.42682324</c:v>
                </c:pt>
                <c:pt idx="12">
                  <c:v>72191227.476590768</c:v>
                </c:pt>
                <c:pt idx="13">
                  <c:v>80139570.360297844</c:v>
                </c:pt>
                <c:pt idx="14">
                  <c:v>75879575.264146492</c:v>
                </c:pt>
                <c:pt idx="15">
                  <c:v>81400549.059901118</c:v>
                </c:pt>
                <c:pt idx="16">
                  <c:v>83163147.673619196</c:v>
                </c:pt>
                <c:pt idx="17">
                  <c:v>123936051.98187906</c:v>
                </c:pt>
                <c:pt idx="18">
                  <c:v>116743212.83128747</c:v>
                </c:pt>
                <c:pt idx="19">
                  <c:v>126435552.30232523</c:v>
                </c:pt>
                <c:pt idx="20">
                  <c:v>137862525.77347901</c:v>
                </c:pt>
                <c:pt idx="21">
                  <c:v>126472449.5544237</c:v>
                </c:pt>
                <c:pt idx="22">
                  <c:v>132804956.94029687</c:v>
                </c:pt>
                <c:pt idx="23">
                  <c:v>121348971.15810311</c:v>
                </c:pt>
                <c:pt idx="24">
                  <c:v>85557613.19837819</c:v>
                </c:pt>
                <c:pt idx="25">
                  <c:v>100541625.78187095</c:v>
                </c:pt>
                <c:pt idx="26">
                  <c:v>116532594.85991748</c:v>
                </c:pt>
                <c:pt idx="27">
                  <c:v>145425613.8845787</c:v>
                </c:pt>
                <c:pt idx="28">
                  <c:v>271656713.66662985</c:v>
                </c:pt>
                <c:pt idx="29">
                  <c:v>215174925.22535533</c:v>
                </c:pt>
                <c:pt idx="30">
                  <c:v>205428135.95709437</c:v>
                </c:pt>
                <c:pt idx="31">
                  <c:v>174527940.99917427</c:v>
                </c:pt>
                <c:pt idx="32">
                  <c:v>176298523.14445072</c:v>
                </c:pt>
                <c:pt idx="33">
                  <c:v>153801675.17936879</c:v>
                </c:pt>
                <c:pt idx="34">
                  <c:v>169933495.83719355</c:v>
                </c:pt>
                <c:pt idx="35">
                  <c:v>172898542.45473662</c:v>
                </c:pt>
                <c:pt idx="36">
                  <c:v>178787292.96949011</c:v>
                </c:pt>
                <c:pt idx="37">
                  <c:v>175988881.67564067</c:v>
                </c:pt>
                <c:pt idx="38">
                  <c:v>185588684.83442</c:v>
                </c:pt>
                <c:pt idx="39">
                  <c:v>217783166.73999998</c:v>
                </c:pt>
                <c:pt idx="40" formatCode="#,##0">
                  <c:v>230803425.29585803</c:v>
                </c:pt>
                <c:pt idx="41" formatCode="#,##0">
                  <c:v>226348521.5595524</c:v>
                </c:pt>
                <c:pt idx="42" formatCode="#,##0">
                  <c:v>232118017.14933184</c:v>
                </c:pt>
                <c:pt idx="43" formatCode="#,##0">
                  <c:v>185940164.39928558</c:v>
                </c:pt>
                <c:pt idx="44" formatCode="#,##0">
                  <c:v>186264696.42292795</c:v>
                </c:pt>
                <c:pt idx="45" formatCode="#,##0">
                  <c:v>188173694.91957125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EF-4787-AEA3-2355DC96621A}"/>
            </c:ext>
          </c:extLst>
        </c:ser>
        <c:ser>
          <c:idx val="10"/>
          <c:order val="9"/>
          <c:tx>
            <c:strRef>
              <c:f>'Gráficos globais'!$AD$50</c:f>
              <c:strCache>
                <c:ptCount val="1"/>
                <c:pt idx="0">
                  <c:v>   IMP. ESP. JOGO "ON LINE"</c:v>
                </c:pt>
              </c:strCache>
            </c:strRef>
          </c:tx>
          <c:spPr>
            <a:ln w="25400">
              <a:solidFill>
                <a:srgbClr val="2F14CE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globais'!$AE$50:$BX$50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1155851.25</c:v>
                </c:pt>
                <c:pt idx="40" formatCode="#,##0">
                  <c:v>6362972.2287968444</c:v>
                </c:pt>
                <c:pt idx="41" formatCode="#,##0">
                  <c:v>9505910.3149959967</c:v>
                </c:pt>
                <c:pt idx="42" formatCode="#,##0">
                  <c:v>8408635.3843569998</c:v>
                </c:pt>
                <c:pt idx="43" formatCode="#,##0">
                  <c:v>12541338.480965605</c:v>
                </c:pt>
                <c:pt idx="44" formatCode="#,##0">
                  <c:v>17711174.906671893</c:v>
                </c:pt>
                <c:pt idx="45" formatCode="#,##0">
                  <c:v>16988159.572944816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CEF-4787-AEA3-2355DC96621A}"/>
            </c:ext>
          </c:extLst>
        </c:ser>
        <c:ser>
          <c:idx val="13"/>
          <c:order val="11"/>
          <c:tx>
            <c:strRef>
              <c:f>'Gráficos globais'!$AD$52</c:f>
              <c:strCache>
                <c:ptCount val="1"/>
                <c:pt idx="0">
                  <c:v>   OUTRAS RECEITAS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globais'!$AE$52:$BX$52</c:f>
              <c:numCache>
                <c:formatCode>#,##0.00</c:formatCode>
                <c:ptCount val="46"/>
                <c:pt idx="0">
                  <c:v>185632829.79521406</c:v>
                </c:pt>
                <c:pt idx="1">
                  <c:v>307633697.54324841</c:v>
                </c:pt>
                <c:pt idx="2">
                  <c:v>218527043.47424608</c:v>
                </c:pt>
                <c:pt idx="3">
                  <c:v>267930099.67816851</c:v>
                </c:pt>
                <c:pt idx="4">
                  <c:v>255929286.41971955</c:v>
                </c:pt>
                <c:pt idx="5">
                  <c:v>264305426.3101142</c:v>
                </c:pt>
                <c:pt idx="6">
                  <c:v>190165619.5619438</c:v>
                </c:pt>
                <c:pt idx="7">
                  <c:v>259918958.65241721</c:v>
                </c:pt>
                <c:pt idx="8">
                  <c:v>278610101.89230663</c:v>
                </c:pt>
                <c:pt idx="9">
                  <c:v>31606840.777135577</c:v>
                </c:pt>
                <c:pt idx="10">
                  <c:v>40965878.407108001</c:v>
                </c:pt>
                <c:pt idx="11">
                  <c:v>38681087.957529195</c:v>
                </c:pt>
                <c:pt idx="12">
                  <c:v>33232563.395818736</c:v>
                </c:pt>
                <c:pt idx="13">
                  <c:v>31919530.743938688</c:v>
                </c:pt>
                <c:pt idx="14">
                  <c:v>39933486.276268557</c:v>
                </c:pt>
                <c:pt idx="15">
                  <c:v>205846750.44799876</c:v>
                </c:pt>
                <c:pt idx="16">
                  <c:v>169866972.34609467</c:v>
                </c:pt>
                <c:pt idx="17">
                  <c:v>94701939.621968344</c:v>
                </c:pt>
                <c:pt idx="18">
                  <c:v>92705778.280835807</c:v>
                </c:pt>
                <c:pt idx="19">
                  <c:v>1008530316.7292954</c:v>
                </c:pt>
                <c:pt idx="20">
                  <c:v>223792213.62992248</c:v>
                </c:pt>
                <c:pt idx="21">
                  <c:v>67367379.354494065</c:v>
                </c:pt>
                <c:pt idx="22">
                  <c:v>165576292.63189</c:v>
                </c:pt>
                <c:pt idx="23">
                  <c:v>129666238.27178547</c:v>
                </c:pt>
                <c:pt idx="24">
                  <c:v>73685008.649858132</c:v>
                </c:pt>
                <c:pt idx="25">
                  <c:v>185231415.66513166</c:v>
                </c:pt>
                <c:pt idx="26">
                  <c:v>193206975.75567338</c:v>
                </c:pt>
                <c:pt idx="27">
                  <c:v>518681602.42761618</c:v>
                </c:pt>
                <c:pt idx="28">
                  <c:v>277004210.42955494</c:v>
                </c:pt>
                <c:pt idx="29">
                  <c:v>286057463.74063635</c:v>
                </c:pt>
                <c:pt idx="30">
                  <c:v>332035466.82362336</c:v>
                </c:pt>
                <c:pt idx="31">
                  <c:v>339933319.30537754</c:v>
                </c:pt>
                <c:pt idx="32">
                  <c:v>316351169.23713529</c:v>
                </c:pt>
                <c:pt idx="33">
                  <c:v>362186516.24590319</c:v>
                </c:pt>
                <c:pt idx="34">
                  <c:v>425531458.82012784</c:v>
                </c:pt>
                <c:pt idx="35">
                  <c:v>411100134.59337431</c:v>
                </c:pt>
                <c:pt idx="36">
                  <c:v>396976206.50684029</c:v>
                </c:pt>
                <c:pt idx="37">
                  <c:v>324857666.62379575</c:v>
                </c:pt>
                <c:pt idx="38">
                  <c:v>310631032.49391997</c:v>
                </c:pt>
                <c:pt idx="39">
                  <c:v>290503242.41000003</c:v>
                </c:pt>
                <c:pt idx="40" formatCode="#,##0">
                  <c:v>279028761.13412231</c:v>
                </c:pt>
                <c:pt idx="41" formatCode="#,##0">
                  <c:v>304893842.69728744</c:v>
                </c:pt>
                <c:pt idx="42" formatCode="#,##0">
                  <c:v>337253081.02470154</c:v>
                </c:pt>
                <c:pt idx="43" formatCode="#,##0">
                  <c:v>304736673.74126202</c:v>
                </c:pt>
                <c:pt idx="44" formatCode="#,##0">
                  <c:v>564521605.55411541</c:v>
                </c:pt>
                <c:pt idx="45" formatCode="#,##0">
                  <c:v>416414557.15736151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CEF-4787-AEA3-2355DC96621A}"/>
            </c:ext>
          </c:extLst>
        </c:ser>
        <c:ser>
          <c:idx val="2"/>
          <c:order val="13"/>
          <c:tx>
            <c:strRef>
              <c:f>'Gráficos globais'!$AD$54</c:f>
              <c:strCache>
                <c:ptCount val="1"/>
                <c:pt idx="0">
                  <c:v>TRANSFERÊNCIAS</c:v>
                </c:pt>
              </c:strCache>
            </c:strRef>
          </c:tx>
          <c:marker>
            <c:symbol val="none"/>
          </c:marker>
          <c:val>
            <c:numRef>
              <c:f>'Gráficos globais'!$AE$54:$BX$54</c:f>
              <c:numCache>
                <c:formatCode>#,##0.00</c:formatCode>
                <c:ptCount val="46"/>
                <c:pt idx="0">
                  <c:v>204781083.7574091</c:v>
                </c:pt>
                <c:pt idx="1">
                  <c:v>330140204.47843128</c:v>
                </c:pt>
                <c:pt idx="2">
                  <c:v>147100099.52265382</c:v>
                </c:pt>
                <c:pt idx="3">
                  <c:v>159988727.82702133</c:v>
                </c:pt>
                <c:pt idx="4">
                  <c:v>178316529.79136446</c:v>
                </c:pt>
                <c:pt idx="5">
                  <c:v>233971295.42273262</c:v>
                </c:pt>
                <c:pt idx="6">
                  <c:v>392897435.98813391</c:v>
                </c:pt>
                <c:pt idx="7">
                  <c:v>822528766.14773321</c:v>
                </c:pt>
                <c:pt idx="8">
                  <c:v>708791577.73526263</c:v>
                </c:pt>
                <c:pt idx="9">
                  <c:v>927941005.22699809</c:v>
                </c:pt>
                <c:pt idx="10">
                  <c:v>1020877046.4937823</c:v>
                </c:pt>
                <c:pt idx="11">
                  <c:v>1152268709.0455875</c:v>
                </c:pt>
                <c:pt idx="12">
                  <c:v>1411377926.1838534</c:v>
                </c:pt>
                <c:pt idx="13">
                  <c:v>956249276.5990274</c:v>
                </c:pt>
                <c:pt idx="14">
                  <c:v>1198738586.7938769</c:v>
                </c:pt>
                <c:pt idx="15">
                  <c:v>1889062915.471921</c:v>
                </c:pt>
                <c:pt idx="16">
                  <c:v>3166750719.2814045</c:v>
                </c:pt>
                <c:pt idx="17">
                  <c:v>2319599993.6919456</c:v>
                </c:pt>
                <c:pt idx="18">
                  <c:v>2316566755.2769165</c:v>
                </c:pt>
                <c:pt idx="19">
                  <c:v>4162859503.6132231</c:v>
                </c:pt>
                <c:pt idx="20">
                  <c:v>3850826972.5351582</c:v>
                </c:pt>
                <c:pt idx="21">
                  <c:v>4533599688.109272</c:v>
                </c:pt>
                <c:pt idx="22">
                  <c:v>4540366369.8836536</c:v>
                </c:pt>
                <c:pt idx="23">
                  <c:v>4760021080.7069511</c:v>
                </c:pt>
                <c:pt idx="24">
                  <c:v>4935963107.2805977</c:v>
                </c:pt>
                <c:pt idx="25">
                  <c:v>5792861222.8054171</c:v>
                </c:pt>
                <c:pt idx="26">
                  <c:v>6123704009.749095</c:v>
                </c:pt>
                <c:pt idx="27">
                  <c:v>6762141635.2913494</c:v>
                </c:pt>
                <c:pt idx="28">
                  <c:v>7341224803.1370735</c:v>
                </c:pt>
                <c:pt idx="29">
                  <c:v>8154464221.7292747</c:v>
                </c:pt>
                <c:pt idx="30">
                  <c:v>7884064925.7650089</c:v>
                </c:pt>
                <c:pt idx="31">
                  <c:v>8305137292.600276</c:v>
                </c:pt>
                <c:pt idx="32">
                  <c:v>9717972731.0972023</c:v>
                </c:pt>
                <c:pt idx="33">
                  <c:v>10225311016.849638</c:v>
                </c:pt>
                <c:pt idx="34">
                  <c:v>9107321146.4128914</c:v>
                </c:pt>
                <c:pt idx="35">
                  <c:v>10226402775.339302</c:v>
                </c:pt>
                <c:pt idx="36">
                  <c:v>11125707073.231394</c:v>
                </c:pt>
                <c:pt idx="37">
                  <c:v>10280705659.352774</c:v>
                </c:pt>
                <c:pt idx="38">
                  <c:v>9710058346.7333374</c:v>
                </c:pt>
                <c:pt idx="39">
                  <c:v>9942595386.8400002</c:v>
                </c:pt>
                <c:pt idx="40">
                  <c:v>9823875414.8126259</c:v>
                </c:pt>
                <c:pt idx="41">
                  <c:v>9082348570.6836967</c:v>
                </c:pt>
                <c:pt idx="42">
                  <c:v>9699563562.1105518</c:v>
                </c:pt>
                <c:pt idx="43">
                  <c:v>12556703070.47559</c:v>
                </c:pt>
                <c:pt idx="44">
                  <c:v>11821752397.051777</c:v>
                </c:pt>
                <c:pt idx="45">
                  <c:v>10690022446.548306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A-4A66-AAFC-566717A1C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678832"/>
        <c:axId val="1"/>
        <c:extLst>
          <c:ext xmlns:c15="http://schemas.microsoft.com/office/drawing/2012/chart" uri="{02D57815-91ED-43cb-92C2-25804820EDAC}">
            <c15:filteredLineSeries>
              <c15:ser>
                <c:idx val="11"/>
                <c:order val="1"/>
                <c:tx>
                  <c:strRef>
                    <c:extLst>
                      <c:ext uri="{02D57815-91ED-43cb-92C2-25804820EDAC}">
                        <c15:formulaRef>
                          <c15:sqref>'Gráficos globais'!$AD$37</c15:sqref>
                        </c15:formulaRef>
                      </c:ext>
                    </c:extLst>
                    <c:strCache>
                      <c:ptCount val="1"/>
                      <c:pt idx="0">
                        <c:v>   TRANSFERÊNCIAS ORÇAMENTO DO ESTADO</c:v>
                      </c:pt>
                    </c:strCache>
                  </c:strRef>
                </c:tx>
                <c:spPr>
                  <a:ln>
                    <a:solidFill>
                      <a:srgbClr val="162B4C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'Gráficos globais'!$AE$35:$BX$35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'Gráficos globais'!$AE$37:$BX$37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204781083.7574091</c:v>
                      </c:pt>
                      <c:pt idx="1">
                        <c:v>330140204.47843128</c:v>
                      </c:pt>
                      <c:pt idx="2">
                        <c:v>147100099.52265382</c:v>
                      </c:pt>
                      <c:pt idx="3">
                        <c:v>159988727.82702133</c:v>
                      </c:pt>
                      <c:pt idx="4">
                        <c:v>178316529.79136446</c:v>
                      </c:pt>
                      <c:pt idx="5">
                        <c:v>231459744.73777491</c:v>
                      </c:pt>
                      <c:pt idx="6">
                        <c:v>391828108.38906014</c:v>
                      </c:pt>
                      <c:pt idx="7">
                        <c:v>821390700.70828438</c:v>
                      </c:pt>
                      <c:pt idx="8">
                        <c:v>707780721.23834085</c:v>
                      </c:pt>
                      <c:pt idx="9">
                        <c:v>696170452.36152601</c:v>
                      </c:pt>
                      <c:pt idx="10">
                        <c:v>601115445.48012662</c:v>
                      </c:pt>
                      <c:pt idx="11">
                        <c:v>667594638.93807685</c:v>
                      </c:pt>
                      <c:pt idx="12">
                        <c:v>939487145.16402006</c:v>
                      </c:pt>
                      <c:pt idx="13">
                        <c:v>669023707.00279295</c:v>
                      </c:pt>
                      <c:pt idx="14">
                        <c:v>716660270.84772694</c:v>
                      </c:pt>
                      <c:pt idx="15">
                        <c:v>812621034.57829976</c:v>
                      </c:pt>
                      <c:pt idx="16">
                        <c:v>1858205445.0470939</c:v>
                      </c:pt>
                      <c:pt idx="17">
                        <c:v>1881950047.9790905</c:v>
                      </c:pt>
                      <c:pt idx="18">
                        <c:v>1681058531.9461462</c:v>
                      </c:pt>
                      <c:pt idx="19">
                        <c:v>3180340430.9892592</c:v>
                      </c:pt>
                      <c:pt idx="20">
                        <c:v>3290097589.710669</c:v>
                      </c:pt>
                      <c:pt idx="21">
                        <c:v>3472202978.5833817</c:v>
                      </c:pt>
                      <c:pt idx="22">
                        <c:v>3653524692.8756299</c:v>
                      </c:pt>
                      <c:pt idx="23">
                        <c:v>4081817194.7244687</c:v>
                      </c:pt>
                      <c:pt idx="24">
                        <c:v>4327872993.1201696</c:v>
                      </c:pt>
                      <c:pt idx="25">
                        <c:v>4993528724.6802435</c:v>
                      </c:pt>
                      <c:pt idx="26">
                        <c:v>5235107353.6960468</c:v>
                      </c:pt>
                      <c:pt idx="27">
                        <c:v>5794006712.473959</c:v>
                      </c:pt>
                      <c:pt idx="28">
                        <c:v>6559486433.2297192</c:v>
                      </c:pt>
                      <c:pt idx="29">
                        <c:v>7243497232.6711235</c:v>
                      </c:pt>
                      <c:pt idx="30">
                        <c:v>7431692466.2031727</c:v>
                      </c:pt>
                      <c:pt idx="31">
                        <c:v>7564449220.5604992</c:v>
                      </c:pt>
                      <c:pt idx="32">
                        <c:v>8299638318.8376789</c:v>
                      </c:pt>
                      <c:pt idx="33">
                        <c:v>8997631438.7000294</c:v>
                      </c:pt>
                      <c:pt idx="34">
                        <c:v>7788921549.9484358</c:v>
                      </c:pt>
                      <c:pt idx="35">
                        <c:v>8833096769.7967644</c:v>
                      </c:pt>
                      <c:pt idx="36">
                        <c:v>9598447384.223959</c:v>
                      </c:pt>
                      <c:pt idx="37">
                        <c:v>9240856484.803093</c:v>
                      </c:pt>
                      <c:pt idx="38">
                        <c:v>8966679400.5159187</c:v>
                      </c:pt>
                      <c:pt idx="39">
                        <c:v>8842362616.2000008</c:v>
                      </c:pt>
                      <c:pt idx="40">
                        <c:v>8692967631.9723873</c:v>
                      </c:pt>
                      <c:pt idx="41">
                        <c:v>8195923516.7750502</c:v>
                      </c:pt>
                      <c:pt idx="42">
                        <c:v>8714250336.3756065</c:v>
                      </c:pt>
                      <c:pt idx="43">
                        <c:v>11472041824.112705</c:v>
                      </c:pt>
                      <c:pt idx="44">
                        <c:v>10348223820.552126</c:v>
                      </c:pt>
                      <c:pt idx="45">
                        <c:v>9575598388.0068417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CEF-4787-AEA3-2355DC96621A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globais'!$AD$47</c15:sqref>
                        </c15:formulaRef>
                      </c:ext>
                    </c:extLst>
                    <c:strCache>
                      <c:ptCount val="1"/>
                      <c:pt idx="0">
                        <c:v>   TRANSFERÊNCIAS - CPN</c:v>
                      </c:pt>
                    </c:strCache>
                  </c:strRef>
                </c:tx>
                <c:spPr>
                  <a:ln w="25400">
                    <a:solidFill>
                      <a:srgbClr val="1C4E8E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globais'!$AE$35:$BX$35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globais'!$AE$47:$BX$47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226110150.67230466</c:v>
                      </c:pt>
                      <c:pt idx="32">
                        <c:v>287714583.89476335</c:v>
                      </c:pt>
                      <c:pt idx="33">
                        <c:v>245699550.6843569</c:v>
                      </c:pt>
                      <c:pt idx="34">
                        <c:v>122356704.6389368</c:v>
                      </c:pt>
                      <c:pt idx="35">
                        <c:v>203912165.61165276</c:v>
                      </c:pt>
                      <c:pt idx="36">
                        <c:v>168678572.8139461</c:v>
                      </c:pt>
                      <c:pt idx="37">
                        <c:v>191730212.65499997</c:v>
                      </c:pt>
                      <c:pt idx="38">
                        <c:v>116092400</c:v>
                      </c:pt>
                      <c:pt idx="39">
                        <c:v>125785840.00000001</c:v>
                      </c:pt>
                      <c:pt idx="40" formatCode="#,##0">
                        <c:v>135324743.53057203</c:v>
                      </c:pt>
                      <c:pt idx="41" formatCode="#,##0">
                        <c:v>114054188.8804265</c:v>
                      </c:pt>
                      <c:pt idx="42" formatCode="#,##0">
                        <c:v>131984289.91321123</c:v>
                      </c:pt>
                      <c:pt idx="43" formatCode="#,##0">
                        <c:v>113215111.81200381</c:v>
                      </c:pt>
                      <c:pt idx="44" formatCode="#,##0">
                        <c:v>99636240.530703694</c:v>
                      </c:pt>
                      <c:pt idx="45" formatCode="#,##0">
                        <c:v>139538499.4132092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CEF-4787-AEA3-2355DC96621A}"/>
                  </c:ext>
                </c:extLst>
              </c15:ser>
            </c15:filteredLineSeries>
            <c15:filteredLineSeries>
              <c15:ser>
                <c:idx val="15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globais'!$AD$51</c15:sqref>
                        </c15:formulaRef>
                      </c:ext>
                    </c:extLst>
                    <c:strCache>
                      <c:ptCount val="1"/>
                      <c:pt idx="0">
                        <c:v>   TRANSFERÊNCIAS DO EXTERIOR</c:v>
                      </c:pt>
                    </c:strCache>
                  </c:strRef>
                </c:tx>
                <c:spPr>
                  <a:ln>
                    <a:solidFill>
                      <a:srgbClr val="9180A8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globais'!$AE$35:$BX$35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globais'!$AE$52:$BX$52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185632829.79521406</c:v>
                      </c:pt>
                      <c:pt idx="1">
                        <c:v>307633697.54324841</c:v>
                      </c:pt>
                      <c:pt idx="2">
                        <c:v>218527043.47424608</c:v>
                      </c:pt>
                      <c:pt idx="3">
                        <c:v>267930099.67816851</c:v>
                      </c:pt>
                      <c:pt idx="4">
                        <c:v>255929286.41971955</c:v>
                      </c:pt>
                      <c:pt idx="5">
                        <c:v>264305426.3101142</c:v>
                      </c:pt>
                      <c:pt idx="6">
                        <c:v>190165619.5619438</c:v>
                      </c:pt>
                      <c:pt idx="7">
                        <c:v>259918958.65241721</c:v>
                      </c:pt>
                      <c:pt idx="8">
                        <c:v>278610101.89230663</c:v>
                      </c:pt>
                      <c:pt idx="9">
                        <c:v>31606840.777135577</c:v>
                      </c:pt>
                      <c:pt idx="10">
                        <c:v>40965878.407108001</c:v>
                      </c:pt>
                      <c:pt idx="11">
                        <c:v>38681087.957529195</c:v>
                      </c:pt>
                      <c:pt idx="12">
                        <c:v>33232563.395818736</c:v>
                      </c:pt>
                      <c:pt idx="13">
                        <c:v>31919530.743938688</c:v>
                      </c:pt>
                      <c:pt idx="14">
                        <c:v>39933486.276268557</c:v>
                      </c:pt>
                      <c:pt idx="15">
                        <c:v>205846750.44799876</c:v>
                      </c:pt>
                      <c:pt idx="16">
                        <c:v>169866972.34609467</c:v>
                      </c:pt>
                      <c:pt idx="17">
                        <c:v>94701939.621968344</c:v>
                      </c:pt>
                      <c:pt idx="18">
                        <c:v>92705778.280835807</c:v>
                      </c:pt>
                      <c:pt idx="19">
                        <c:v>1008530316.7292954</c:v>
                      </c:pt>
                      <c:pt idx="20">
                        <c:v>223792213.62992248</c:v>
                      </c:pt>
                      <c:pt idx="21">
                        <c:v>67367379.354494065</c:v>
                      </c:pt>
                      <c:pt idx="22">
                        <c:v>165576292.63189</c:v>
                      </c:pt>
                      <c:pt idx="23">
                        <c:v>129666238.27178547</c:v>
                      </c:pt>
                      <c:pt idx="24">
                        <c:v>73685008.649858132</c:v>
                      </c:pt>
                      <c:pt idx="25">
                        <c:v>185231415.66513166</c:v>
                      </c:pt>
                      <c:pt idx="26">
                        <c:v>193206975.75567338</c:v>
                      </c:pt>
                      <c:pt idx="27">
                        <c:v>518681602.42761618</c:v>
                      </c:pt>
                      <c:pt idx="28">
                        <c:v>277004210.42955494</c:v>
                      </c:pt>
                      <c:pt idx="29">
                        <c:v>286057463.74063635</c:v>
                      </c:pt>
                      <c:pt idx="30">
                        <c:v>332035466.82362336</c:v>
                      </c:pt>
                      <c:pt idx="31">
                        <c:v>339933319.30537754</c:v>
                      </c:pt>
                      <c:pt idx="32">
                        <c:v>316351169.23713529</c:v>
                      </c:pt>
                      <c:pt idx="33">
                        <c:v>362186516.24590319</c:v>
                      </c:pt>
                      <c:pt idx="34">
                        <c:v>425531458.82012784</c:v>
                      </c:pt>
                      <c:pt idx="35">
                        <c:v>411100134.59337431</c:v>
                      </c:pt>
                      <c:pt idx="36">
                        <c:v>396976206.50684029</c:v>
                      </c:pt>
                      <c:pt idx="37">
                        <c:v>324857666.62379575</c:v>
                      </c:pt>
                      <c:pt idx="38">
                        <c:v>310631032.49391997</c:v>
                      </c:pt>
                      <c:pt idx="39">
                        <c:v>290503242.41000003</c:v>
                      </c:pt>
                      <c:pt idx="40" formatCode="#,##0">
                        <c:v>279028761.13412231</c:v>
                      </c:pt>
                      <c:pt idx="41" formatCode="#,##0">
                        <c:v>304893842.69728744</c:v>
                      </c:pt>
                      <c:pt idx="42" formatCode="#,##0">
                        <c:v>337253081.02470154</c:v>
                      </c:pt>
                      <c:pt idx="43" formatCode="#,##0">
                        <c:v>304736673.74126202</c:v>
                      </c:pt>
                      <c:pt idx="44" formatCode="#,##0">
                        <c:v>564521605.55411541</c:v>
                      </c:pt>
                      <c:pt idx="45" formatCode="#,##0">
                        <c:v>416414557.15736151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CEF-4787-AEA3-2355DC96621A}"/>
                  </c:ext>
                </c:extLst>
              </c15:ser>
            </c15:filteredLineSeries>
            <c15:filteredLineSeries>
              <c15:ser>
                <c:idx val="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globais'!$AD$53</c15:sqref>
                        </c15:formulaRef>
                      </c:ext>
                    </c:extLst>
                    <c:strCache>
                      <c:ptCount val="1"/>
                      <c:pt idx="0">
                        <c:v>   OUTRAS TRANSFERÊNCIAS</c:v>
                      </c:pt>
                    </c:strCache>
                  </c:strRef>
                </c:tx>
                <c:spPr>
                  <a:ln>
                    <a:solidFill>
                      <a:srgbClr val="9D3D3A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globais'!$AE$35:$BX$35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globais'!$AE$53:$BX$53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15514031.970544474</c:v>
                      </c:pt>
                      <c:pt idx="32">
                        <c:v>21034143.442238502</c:v>
                      </c:pt>
                      <c:pt idx="33">
                        <c:v>1766205.2671232305</c:v>
                      </c:pt>
                      <c:pt idx="34">
                        <c:v>677117.25752718141</c:v>
                      </c:pt>
                      <c:pt idx="35">
                        <c:v>657622.91163433029</c:v>
                      </c:pt>
                      <c:pt idx="36">
                        <c:v>1012425.4637843322</c:v>
                      </c:pt>
                      <c:pt idx="37">
                        <c:v>1667360.4563132999</c:v>
                      </c:pt>
                      <c:pt idx="38">
                        <c:v>1729965.99866</c:v>
                      </c:pt>
                      <c:pt idx="39">
                        <c:v>1739408.48</c:v>
                      </c:pt>
                      <c:pt idx="40" formatCode="#,##0">
                        <c:v>1568190.7593688362</c:v>
                      </c:pt>
                      <c:pt idx="41" formatCode="#,##0">
                        <c:v>1469115.267443904</c:v>
                      </c:pt>
                      <c:pt idx="42" formatCode="#,##0">
                        <c:v>2013695.9085725206</c:v>
                      </c:pt>
                      <c:pt idx="43" formatCode="#,##0">
                        <c:v>1901192.5846823424</c:v>
                      </c:pt>
                      <c:pt idx="44" formatCode="#,##0">
                        <c:v>2319402.5795752052</c:v>
                      </c:pt>
                      <c:pt idx="45" formatCode="#,##0">
                        <c:v>2147911.8351254277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7066-4F4C-AEBE-FCFAF99E563C}"/>
                  </c:ext>
                </c:extLst>
              </c15:ser>
            </c15:filteredLineSeries>
          </c:ext>
        </c:extLst>
      </c:lineChart>
      <c:catAx>
        <c:axId val="105167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333333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25000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051678832"/>
        <c:crosses val="autoZero"/>
        <c:crossBetween val="between"/>
        <c:majorUnit val="2500000000"/>
        <c:dispUnits>
          <c:builtInUnit val="millions"/>
          <c:dispUnitsLbl>
            <c:layout>
              <c:manualLayout>
                <c:xMode val="edge"/>
                <c:yMode val="edge"/>
                <c:x val="6.5612474911224336E-2"/>
                <c:y val="1.5071047153588563E-2"/>
              </c:manualLayout>
            </c:layout>
            <c:tx>
              <c:rich>
                <a:bodyPr rot="0" vert="horz"/>
                <a:lstStyle/>
                <a:p>
                  <a:pPr algn="ctr">
                    <a:defRPr b="1"/>
                  </a:pPr>
                  <a:r>
                    <a:rPr lang="pt-PT" b="1"/>
                    <a:t>M€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5549174000308791E-2"/>
          <c:y val="5.3579258475043558E-2"/>
          <c:w val="0.3576859657248726"/>
          <c:h val="0.45457332539314943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800"/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/>
    <c:pageMargins b="1" l="0.75" r="0.75" t="1" header="0" footer="0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3929288250733E-2"/>
          <c:y val="4.8142772607071713E-2"/>
          <c:w val="0.91629411764705881"/>
          <c:h val="0.86923301254009899"/>
        </c:manualLayout>
      </c:layout>
      <c:lineChart>
        <c:grouping val="standard"/>
        <c:varyColors val="0"/>
        <c:ser>
          <c:idx val="4"/>
          <c:order val="1"/>
          <c:tx>
            <c:strRef>
              <c:f>'Gráficos globais'!$AD$17</c:f>
              <c:strCache>
                <c:ptCount val="1"/>
                <c:pt idx="0">
                  <c:v>   RENDIMENTOS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globais'!$AE$17:$BX$17</c:f>
              <c:numCache>
                <c:formatCode>#,##0.00</c:formatCode>
                <c:ptCount val="46"/>
                <c:pt idx="0">
                  <c:v>3972831.9485041052</c:v>
                </c:pt>
                <c:pt idx="1">
                  <c:v>4217386.4346923912</c:v>
                </c:pt>
                <c:pt idx="2">
                  <c:v>4875811.1720752986</c:v>
                </c:pt>
                <c:pt idx="3">
                  <c:v>15214819.092287589</c:v>
                </c:pt>
                <c:pt idx="4">
                  <c:v>7471069.1428656941</c:v>
                </c:pt>
                <c:pt idx="5">
                  <c:v>6800559.3105615471</c:v>
                </c:pt>
                <c:pt idx="6">
                  <c:v>10503060.637862751</c:v>
                </c:pt>
                <c:pt idx="7">
                  <c:v>12367674.769305972</c:v>
                </c:pt>
                <c:pt idx="8">
                  <c:v>23286549.800979637</c:v>
                </c:pt>
                <c:pt idx="9">
                  <c:v>44691435.817180596</c:v>
                </c:pt>
                <c:pt idx="10">
                  <c:v>68534712.257958323</c:v>
                </c:pt>
                <c:pt idx="11">
                  <c:v>98286094.974611193</c:v>
                </c:pt>
                <c:pt idx="12">
                  <c:v>82349804.106603086</c:v>
                </c:pt>
                <c:pt idx="13">
                  <c:v>131673458.14487086</c:v>
                </c:pt>
                <c:pt idx="14">
                  <c:v>108438662.82259755</c:v>
                </c:pt>
                <c:pt idx="15">
                  <c:v>85089933.26084137</c:v>
                </c:pt>
                <c:pt idx="16">
                  <c:v>144551630.57032549</c:v>
                </c:pt>
                <c:pt idx="17">
                  <c:v>86541435.14130944</c:v>
                </c:pt>
                <c:pt idx="18">
                  <c:v>629477958.12092865</c:v>
                </c:pt>
                <c:pt idx="19">
                  <c:v>96287946.050019458</c:v>
                </c:pt>
                <c:pt idx="20">
                  <c:v>99540108.338903248</c:v>
                </c:pt>
                <c:pt idx="21">
                  <c:v>86855677.816462323</c:v>
                </c:pt>
                <c:pt idx="22">
                  <c:v>69248112.0499596</c:v>
                </c:pt>
                <c:pt idx="23">
                  <c:v>92284598.936562881</c:v>
                </c:pt>
                <c:pt idx="24">
                  <c:v>105001945.31179857</c:v>
                </c:pt>
                <c:pt idx="25">
                  <c:v>191457844.10000002</c:v>
                </c:pt>
                <c:pt idx="26">
                  <c:v>238713802.51000005</c:v>
                </c:pt>
                <c:pt idx="27">
                  <c:v>237561852.07999998</c:v>
                </c:pt>
                <c:pt idx="28">
                  <c:v>239122237.22999999</c:v>
                </c:pt>
                <c:pt idx="29">
                  <c:v>264245676.98000002</c:v>
                </c:pt>
                <c:pt idx="30">
                  <c:v>331548880.71999997</c:v>
                </c:pt>
                <c:pt idx="31">
                  <c:v>410728855.22999996</c:v>
                </c:pt>
                <c:pt idx="32">
                  <c:v>361507392.22000003</c:v>
                </c:pt>
                <c:pt idx="33">
                  <c:v>374475443.02999997</c:v>
                </c:pt>
                <c:pt idx="34">
                  <c:v>451211119.95999998</c:v>
                </c:pt>
                <c:pt idx="35">
                  <c:v>411698598.12999994</c:v>
                </c:pt>
                <c:pt idx="36">
                  <c:v>348499760.09999996</c:v>
                </c:pt>
                <c:pt idx="37">
                  <c:v>346541664.29000002</c:v>
                </c:pt>
                <c:pt idx="38">
                  <c:v>397574899.55999994</c:v>
                </c:pt>
                <c:pt idx="39">
                  <c:v>453593185.54000014</c:v>
                </c:pt>
                <c:pt idx="40">
                  <c:v>483826039.26000005</c:v>
                </c:pt>
                <c:pt idx="41">
                  <c:v>508864692.73000002</c:v>
                </c:pt>
                <c:pt idx="42">
                  <c:v>526172164.72999996</c:v>
                </c:pt>
                <c:pt idx="43">
                  <c:v>496030464.09000009</c:v>
                </c:pt>
                <c:pt idx="44">
                  <c:v>511202470.20999998</c:v>
                </c:pt>
                <c:pt idx="45">
                  <c:v>518219825.98000008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9E-4C29-B24B-80EBDAC8E0AA}"/>
            </c:ext>
          </c:extLst>
        </c:ser>
        <c:ser>
          <c:idx val="5"/>
          <c:order val="2"/>
          <c:tx>
            <c:strRef>
              <c:f>'Gráficos globais'!$AD$18</c:f>
              <c:strCache>
                <c:ptCount val="1"/>
                <c:pt idx="0">
                  <c:v>   ALIENAÇÃO DE IMOVÉIS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globais'!$AE$18:$BX$18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25666.924711445419</c:v>
                </c:pt>
                <c:pt idx="5">
                  <c:v>518320.50608034636</c:v>
                </c:pt>
                <c:pt idx="6">
                  <c:v>0</c:v>
                </c:pt>
                <c:pt idx="7">
                  <c:v>0</c:v>
                </c:pt>
                <c:pt idx="8">
                  <c:v>92273.079378697337</c:v>
                </c:pt>
                <c:pt idx="9">
                  <c:v>17733.507247533445</c:v>
                </c:pt>
                <c:pt idx="10">
                  <c:v>437115.56947755907</c:v>
                </c:pt>
                <c:pt idx="11">
                  <c:v>2101030.9534023004</c:v>
                </c:pt>
                <c:pt idx="12">
                  <c:v>5297886.9918496422</c:v>
                </c:pt>
                <c:pt idx="13">
                  <c:v>9085479.0774234105</c:v>
                </c:pt>
                <c:pt idx="14">
                  <c:v>13073492.882154008</c:v>
                </c:pt>
                <c:pt idx="15">
                  <c:v>57361758.162827589</c:v>
                </c:pt>
                <c:pt idx="16">
                  <c:v>26630819.724464044</c:v>
                </c:pt>
                <c:pt idx="17">
                  <c:v>29818138.286728982</c:v>
                </c:pt>
                <c:pt idx="18">
                  <c:v>28506299.81743997</c:v>
                </c:pt>
                <c:pt idx="19">
                  <c:v>26820362.925349906</c:v>
                </c:pt>
                <c:pt idx="20">
                  <c:v>23867479.374706957</c:v>
                </c:pt>
                <c:pt idx="21">
                  <c:v>13193204.377450345</c:v>
                </c:pt>
                <c:pt idx="22">
                  <c:v>8863638.6308995318</c:v>
                </c:pt>
                <c:pt idx="23">
                  <c:v>4042262.9662513342</c:v>
                </c:pt>
                <c:pt idx="24">
                  <c:v>5626440.2789277835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9E-4C29-B24B-80EBDAC8E0AA}"/>
            </c:ext>
          </c:extLst>
        </c:ser>
        <c:ser>
          <c:idx val="6"/>
          <c:order val="3"/>
          <c:tx>
            <c:strRef>
              <c:f>'Gráficos globais'!$AD$19</c:f>
              <c:strCache>
                <c:ptCount val="1"/>
                <c:pt idx="0">
                  <c:v>   VENDAS DE BENS DE INVESTIMENTO</c:v>
                </c:pt>
              </c:strCache>
            </c:strRef>
          </c:tx>
          <c:spPr>
            <a:ln w="25400">
              <a:solidFill>
                <a:srgbClr val="4A7EBB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globais'!$AE$19:$BX$19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15874796.15</c:v>
                </c:pt>
                <c:pt idx="26">
                  <c:v>9790887.3000000007</c:v>
                </c:pt>
                <c:pt idx="27">
                  <c:v>6248975.54</c:v>
                </c:pt>
                <c:pt idx="28">
                  <c:v>10534674.02</c:v>
                </c:pt>
                <c:pt idx="29">
                  <c:v>10967924.02</c:v>
                </c:pt>
                <c:pt idx="30">
                  <c:v>34238831.840000004</c:v>
                </c:pt>
                <c:pt idx="31">
                  <c:v>13911640.84</c:v>
                </c:pt>
                <c:pt idx="32">
                  <c:v>3872671.37</c:v>
                </c:pt>
                <c:pt idx="33">
                  <c:v>23763328.5</c:v>
                </c:pt>
                <c:pt idx="34">
                  <c:v>3924338.02</c:v>
                </c:pt>
                <c:pt idx="35">
                  <c:v>2645910.29</c:v>
                </c:pt>
                <c:pt idx="36">
                  <c:v>3388668.39</c:v>
                </c:pt>
                <c:pt idx="37">
                  <c:v>6918646.1200000001</c:v>
                </c:pt>
                <c:pt idx="38">
                  <c:v>15835143.26</c:v>
                </c:pt>
                <c:pt idx="39">
                  <c:v>27910539.460000001</c:v>
                </c:pt>
                <c:pt idx="40">
                  <c:v>10187116.109999999</c:v>
                </c:pt>
                <c:pt idx="41">
                  <c:v>4799943.4700000007</c:v>
                </c:pt>
                <c:pt idx="42">
                  <c:v>58625975.649999999</c:v>
                </c:pt>
                <c:pt idx="43">
                  <c:v>563324.07000000007</c:v>
                </c:pt>
                <c:pt idx="44">
                  <c:v>617953.09000000008</c:v>
                </c:pt>
                <c:pt idx="45">
                  <c:v>898532.87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9E-4C29-B24B-80EBDAC8E0AA}"/>
            </c:ext>
          </c:extLst>
        </c:ser>
        <c:ser>
          <c:idx val="12"/>
          <c:order val="4"/>
          <c:tx>
            <c:strRef>
              <c:f>'Gráficos globais'!$AD$20</c:f>
              <c:strCache>
                <c:ptCount val="1"/>
                <c:pt idx="0">
                  <c:v>   AMORTIZAÇÕES</c:v>
                </c:pt>
              </c:strCache>
            </c:strRef>
          </c:tx>
          <c:spPr>
            <a:ln>
              <a:solidFill>
                <a:srgbClr val="303C18"/>
              </a:solidFill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globais'!$AE$20:$BX$20</c:f>
              <c:numCache>
                <c:formatCode>#,##0.00</c:formatCode>
                <c:ptCount val="46"/>
                <c:pt idx="0">
                  <c:v>2297063.2336070072</c:v>
                </c:pt>
                <c:pt idx="1">
                  <c:v>1760560.8468590695</c:v>
                </c:pt>
                <c:pt idx="2">
                  <c:v>1700122.9875998844</c:v>
                </c:pt>
                <c:pt idx="3">
                  <c:v>1929196.7962211072</c:v>
                </c:pt>
                <c:pt idx="4">
                  <c:v>1767045.4340040502</c:v>
                </c:pt>
                <c:pt idx="5">
                  <c:v>1766551.6365559003</c:v>
                </c:pt>
                <c:pt idx="6">
                  <c:v>1769068.9288813958</c:v>
                </c:pt>
                <c:pt idx="7">
                  <c:v>1759945.6115761017</c:v>
                </c:pt>
                <c:pt idx="8">
                  <c:v>1620087.0003292067</c:v>
                </c:pt>
                <c:pt idx="9">
                  <c:v>1665588.0143853312</c:v>
                </c:pt>
                <c:pt idx="10">
                  <c:v>1800076.1265350506</c:v>
                </c:pt>
                <c:pt idx="11">
                  <c:v>894291.06952245079</c:v>
                </c:pt>
                <c:pt idx="12">
                  <c:v>851390.09088097676</c:v>
                </c:pt>
                <c:pt idx="13">
                  <c:v>711219.9584002553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1327.8</c:v>
                </c:pt>
                <c:pt idx="26">
                  <c:v>0</c:v>
                </c:pt>
                <c:pt idx="27">
                  <c:v>2193.5300000000002</c:v>
                </c:pt>
                <c:pt idx="28">
                  <c:v>31.69</c:v>
                </c:pt>
                <c:pt idx="29">
                  <c:v>0</c:v>
                </c:pt>
                <c:pt idx="30">
                  <c:v>258.60000000000002</c:v>
                </c:pt>
                <c:pt idx="31">
                  <c:v>24.82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9E-4C29-B24B-80EBDAC8E0AA}"/>
            </c:ext>
          </c:extLst>
        </c:ser>
        <c:ser>
          <c:idx val="9"/>
          <c:order val="6"/>
          <c:tx>
            <c:strRef>
              <c:f>'Gráficos globais'!$AD$24</c:f>
              <c:strCache>
                <c:ptCount val="1"/>
                <c:pt idx="0">
                  <c:v>   RECEITA JOGOS SOCIAIS (SCML)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globais'!$AE$24:$BX$24</c:f>
              <c:numCache>
                <c:formatCode>#,##0.00</c:formatCode>
                <c:ptCount val="46"/>
                <c:pt idx="0">
                  <c:v>0</c:v>
                </c:pt>
                <c:pt idx="1">
                  <c:v>1227205.6658453129</c:v>
                </c:pt>
                <c:pt idx="2">
                  <c:v>1711019.2795363173</c:v>
                </c:pt>
                <c:pt idx="3">
                  <c:v>2997068.9808062566</c:v>
                </c:pt>
                <c:pt idx="4">
                  <c:v>2829711.2374178227</c:v>
                </c:pt>
                <c:pt idx="5">
                  <c:v>1376236.0740615118</c:v>
                </c:pt>
                <c:pt idx="6">
                  <c:v>2056381.1195020003</c:v>
                </c:pt>
                <c:pt idx="7">
                  <c:v>2460974.7408744926</c:v>
                </c:pt>
                <c:pt idx="8">
                  <c:v>10408177.175507028</c:v>
                </c:pt>
                <c:pt idx="9">
                  <c:v>16504250.718268972</c:v>
                </c:pt>
                <c:pt idx="10">
                  <c:v>25365022.101734821</c:v>
                </c:pt>
                <c:pt idx="11">
                  <c:v>38148180.440139264</c:v>
                </c:pt>
                <c:pt idx="12">
                  <c:v>28737391.102443114</c:v>
                </c:pt>
                <c:pt idx="13">
                  <c:v>36176202.554344028</c:v>
                </c:pt>
                <c:pt idx="14">
                  <c:v>38158039.125707045</c:v>
                </c:pt>
                <c:pt idx="15">
                  <c:v>44577568.060973056</c:v>
                </c:pt>
                <c:pt idx="16">
                  <c:v>48503107.510898732</c:v>
                </c:pt>
                <c:pt idx="17">
                  <c:v>76041739.408026695</c:v>
                </c:pt>
                <c:pt idx="18">
                  <c:v>74565297.632705167</c:v>
                </c:pt>
                <c:pt idx="19">
                  <c:v>83259344.978601605</c:v>
                </c:pt>
                <c:pt idx="20">
                  <c:v>92781396.833630979</c:v>
                </c:pt>
                <c:pt idx="21">
                  <c:v>87499127.103680074</c:v>
                </c:pt>
                <c:pt idx="22">
                  <c:v>93993475.723506361</c:v>
                </c:pt>
                <c:pt idx="23">
                  <c:v>88290227.781047702</c:v>
                </c:pt>
                <c:pt idx="24">
                  <c:v>64988378.008998312</c:v>
                </c:pt>
                <c:pt idx="25">
                  <c:v>79119347.389999986</c:v>
                </c:pt>
                <c:pt idx="26">
                  <c:v>94729344.340000004</c:v>
                </c:pt>
                <c:pt idx="27">
                  <c:v>121053674.5</c:v>
                </c:pt>
                <c:pt idx="28">
                  <c:v>231330633.52000001</c:v>
                </c:pt>
                <c:pt idx="29">
                  <c:v>188913515.82000002</c:v>
                </c:pt>
                <c:pt idx="30">
                  <c:v>184865198.19</c:v>
                </c:pt>
                <c:pt idx="31">
                  <c:v>161141559.06999999</c:v>
                </c:pt>
                <c:pt idx="32">
                  <c:v>161474125.96999997</c:v>
                </c:pt>
                <c:pt idx="33">
                  <c:v>142841133.87999997</c:v>
                </c:pt>
                <c:pt idx="34">
                  <c:v>163599668.55000001</c:v>
                </c:pt>
                <c:pt idx="35">
                  <c:v>171064982.16</c:v>
                </c:pt>
                <c:pt idx="36">
                  <c:v>177368889.91999999</c:v>
                </c:pt>
                <c:pt idx="37">
                  <c:v>174068901.69</c:v>
                </c:pt>
                <c:pt idx="38">
                  <c:v>184481794.06999999</c:v>
                </c:pt>
                <c:pt idx="39">
                  <c:v>217783166.73999998</c:v>
                </c:pt>
                <c:pt idx="40">
                  <c:v>234034673.25000003</c:v>
                </c:pt>
                <c:pt idx="41">
                  <c:v>231812574.87</c:v>
                </c:pt>
                <c:pt idx="42">
                  <c:v>238529598.66</c:v>
                </c:pt>
                <c:pt idx="43">
                  <c:v>191057110.13</c:v>
                </c:pt>
                <c:pt idx="44">
                  <c:v>193821233.33000004</c:v>
                </c:pt>
                <c:pt idx="45">
                  <c:v>211139418.77999997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E9E-4C29-B24B-80EBDAC8E0AA}"/>
            </c:ext>
          </c:extLst>
        </c:ser>
        <c:ser>
          <c:idx val="10"/>
          <c:order val="7"/>
          <c:tx>
            <c:strRef>
              <c:f>'Gráficos globais'!$AD$25</c:f>
              <c:strCache>
                <c:ptCount val="1"/>
                <c:pt idx="0">
                  <c:v>   IMP. ESP. JOGO "ON LINE"</c:v>
                </c:pt>
              </c:strCache>
            </c:strRef>
          </c:tx>
          <c:spPr>
            <a:ln w="25400">
              <a:solidFill>
                <a:srgbClr val="2F14CE"/>
              </a:solidFill>
              <a:prstDash val="solid"/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globais'!$AE$25:$BX$25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1155851.25</c:v>
                </c:pt>
                <c:pt idx="40">
                  <c:v>6452053.8399999999</c:v>
                </c:pt>
                <c:pt idx="41">
                  <c:v>9735382.9900000002</c:v>
                </c:pt>
                <c:pt idx="42">
                  <c:v>8640899.3499999996</c:v>
                </c:pt>
                <c:pt idx="43">
                  <c:v>12886467.51</c:v>
                </c:pt>
                <c:pt idx="44">
                  <c:v>18429696.18</c:v>
                </c:pt>
                <c:pt idx="45">
                  <c:v>19061485.399999999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E9E-4C29-B24B-80EBDAC8E0AA}"/>
            </c:ext>
          </c:extLst>
        </c:ser>
        <c:ser>
          <c:idx val="13"/>
          <c:order val="9"/>
          <c:tx>
            <c:strRef>
              <c:f>'Gráficos globais'!$AD$27</c:f>
              <c:strCache>
                <c:ptCount val="1"/>
                <c:pt idx="0">
                  <c:v>   OUTRAS RECEITAS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'Gráficos globais'!$AE$10:$BX$10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globais'!$AE$28:$BX$28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14324097.82</c:v>
                </c:pt>
                <c:pt idx="32">
                  <c:v>19265447.420000002</c:v>
                </c:pt>
                <c:pt idx="33">
                  <c:v>1640338.2</c:v>
                </c:pt>
                <c:pt idx="34">
                  <c:v>651879.48</c:v>
                </c:pt>
                <c:pt idx="35">
                  <c:v>650648.93000000005</c:v>
                </c:pt>
                <c:pt idx="36">
                  <c:v>1004393.42</c:v>
                </c:pt>
                <c:pt idx="37">
                  <c:v>1649170.11</c:v>
                </c:pt>
                <c:pt idx="38">
                  <c:v>1719648.11</c:v>
                </c:pt>
                <c:pt idx="39">
                  <c:v>1739408.48</c:v>
                </c:pt>
                <c:pt idx="40">
                  <c:v>1590145.43</c:v>
                </c:pt>
                <c:pt idx="41">
                  <c:v>1504579.71</c:v>
                </c:pt>
                <c:pt idx="42">
                  <c:v>2069318.37</c:v>
                </c:pt>
                <c:pt idx="43">
                  <c:v>1953512.1</c:v>
                </c:pt>
                <c:pt idx="44">
                  <c:v>2413497.98</c:v>
                </c:pt>
                <c:pt idx="45">
                  <c:v>2410054.48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E9E-4C29-B24B-80EBDAC8E0AA}"/>
            </c:ext>
          </c:extLst>
        </c:ser>
        <c:ser>
          <c:idx val="1"/>
          <c:order val="11"/>
          <c:tx>
            <c:strRef>
              <c:f>'Gráficos globais'!$AD$55</c:f>
              <c:strCache>
                <c:ptCount val="1"/>
                <c:pt idx="0">
                  <c:v>TRANSFERÊNCIAS (excluindo OE)</c:v>
                </c:pt>
              </c:strCache>
            </c:strRef>
          </c:tx>
          <c:spPr>
            <a:ln>
              <a:solidFill>
                <a:srgbClr val="7D9844"/>
              </a:solidFill>
            </a:ln>
          </c:spPr>
          <c:marker>
            <c:symbol val="none"/>
          </c:marker>
          <c:val>
            <c:numRef>
              <c:f>'Gráficos globais'!$AE$55:$BX$55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2511550.6849577129</c:v>
                </c:pt>
                <c:pt idx="6">
                  <c:v>1069327.5990737677</c:v>
                </c:pt>
                <c:pt idx="7">
                  <c:v>1138065.4394488335</c:v>
                </c:pt>
                <c:pt idx="8">
                  <c:v>1010856.4969217777</c:v>
                </c:pt>
                <c:pt idx="9">
                  <c:v>231770552.86547208</c:v>
                </c:pt>
                <c:pt idx="10">
                  <c:v>419761601.01365566</c:v>
                </c:pt>
                <c:pt idx="11">
                  <c:v>484674070.10751069</c:v>
                </c:pt>
                <c:pt idx="12">
                  <c:v>471890781.01983333</c:v>
                </c:pt>
                <c:pt idx="13">
                  <c:v>287225569.59623444</c:v>
                </c:pt>
                <c:pt idx="14">
                  <c:v>482078315.94614995</c:v>
                </c:pt>
                <c:pt idx="15">
                  <c:v>1076441880.8936212</c:v>
                </c:pt>
                <c:pt idx="16">
                  <c:v>1308545274.2343106</c:v>
                </c:pt>
                <c:pt idx="17">
                  <c:v>437649945.7128551</c:v>
                </c:pt>
                <c:pt idx="18">
                  <c:v>635508223.33077025</c:v>
                </c:pt>
                <c:pt idx="19">
                  <c:v>982519072.62396383</c:v>
                </c:pt>
                <c:pt idx="20">
                  <c:v>560729382.82448912</c:v>
                </c:pt>
                <c:pt idx="21">
                  <c:v>1061396709.5258904</c:v>
                </c:pt>
                <c:pt idx="22">
                  <c:v>886841677.00802374</c:v>
                </c:pt>
                <c:pt idx="23">
                  <c:v>678203885.98248243</c:v>
                </c:pt>
                <c:pt idx="24">
                  <c:v>608090114.16042805</c:v>
                </c:pt>
                <c:pt idx="25">
                  <c:v>799332498.12517357</c:v>
                </c:pt>
                <c:pt idx="26">
                  <c:v>888596656.05304813</c:v>
                </c:pt>
                <c:pt idx="27">
                  <c:v>968134922.81739044</c:v>
                </c:pt>
                <c:pt idx="28">
                  <c:v>781738369.90735435</c:v>
                </c:pt>
                <c:pt idx="29">
                  <c:v>910966989.05815125</c:v>
                </c:pt>
                <c:pt idx="30">
                  <c:v>452372459.56183624</c:v>
                </c:pt>
                <c:pt idx="31">
                  <c:v>740688072.0397768</c:v>
                </c:pt>
                <c:pt idx="32">
                  <c:v>1418334412.2595234</c:v>
                </c:pt>
                <c:pt idx="33">
                  <c:v>1227679578.1496086</c:v>
                </c:pt>
                <c:pt idx="34">
                  <c:v>1318399596.4644556</c:v>
                </c:pt>
                <c:pt idx="35">
                  <c:v>1393306005.5425377</c:v>
                </c:pt>
                <c:pt idx="36">
                  <c:v>1527259689.0074348</c:v>
                </c:pt>
                <c:pt idx="37">
                  <c:v>1039849174.5496807</c:v>
                </c:pt>
                <c:pt idx="38">
                  <c:v>743378946.21741867</c:v>
                </c:pt>
                <c:pt idx="39">
                  <c:v>1100232770.6399994</c:v>
                </c:pt>
                <c:pt idx="40">
                  <c:v>1130907782.8402386</c:v>
                </c:pt>
                <c:pt idx="41">
                  <c:v>886425053.90864658</c:v>
                </c:pt>
                <c:pt idx="42">
                  <c:v>985313225.7349453</c:v>
                </c:pt>
                <c:pt idx="43">
                  <c:v>1084661246.3628845</c:v>
                </c:pt>
                <c:pt idx="44">
                  <c:v>1473528576.499651</c:v>
                </c:pt>
                <c:pt idx="45">
                  <c:v>1114424058.5414639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D-4283-BC2A-7B8623512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678832"/>
        <c:axId val="1"/>
        <c:extLst>
          <c:ext xmlns:c15="http://schemas.microsoft.com/office/drawing/2012/chart" uri="{02D57815-91ED-43cb-92C2-25804820EDAC}">
            <c15:filteredLineSeries>
              <c15:ser>
                <c:idx val="11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'Gráficos globais'!$AD$12</c15:sqref>
                        </c15:formulaRef>
                      </c:ext>
                    </c:extLst>
                    <c:strCache>
                      <c:ptCount val="1"/>
                      <c:pt idx="0">
                        <c:v>   TRANSFERÊNCIAS ORÇAMENTO DO ESTADO</c:v>
                      </c:pt>
                    </c:strCache>
                  </c:strRef>
                </c:tx>
                <c:spPr>
                  <a:ln>
                    <a:solidFill>
                      <a:srgbClr val="162B4C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'Gráficos globais'!$AE$10:$BX$10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'Gráficos globais'!$AE$12:$BX$12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10751081.180355344</c:v>
                      </c:pt>
                      <c:pt idx="1">
                        <c:v>21162958.680081006</c:v>
                      </c:pt>
                      <c:pt idx="2">
                        <c:v>11711500.207998723</c:v>
                      </c:pt>
                      <c:pt idx="3">
                        <c:v>14852087.507107871</c:v>
                      </c:pt>
                      <c:pt idx="4">
                        <c:v>19864194.737183385</c:v>
                      </c:pt>
                      <c:pt idx="5">
                        <c:v>31559945.750241917</c:v>
                      </c:pt>
                      <c:pt idx="6">
                        <c:v>67050202.150816493</c:v>
                      </c:pt>
                      <c:pt idx="7">
                        <c:v>181740956.99913257</c:v>
                      </c:pt>
                      <c:pt idx="8">
                        <c:v>186828101.8964296</c:v>
                      </c:pt>
                      <c:pt idx="9">
                        <c:v>205263737.40385714</c:v>
                      </c:pt>
                      <c:pt idx="10">
                        <c:v>193897341.62069452</c:v>
                      </c:pt>
                      <c:pt idx="11">
                        <c:v>236013780.89853412</c:v>
                      </c:pt>
                      <c:pt idx="12">
                        <c:v>373984630.40472454</c:v>
                      </c:pt>
                      <c:pt idx="13">
                        <c:v>302007323.34074873</c:v>
                      </c:pt>
                      <c:pt idx="14">
                        <c:v>360391456.58961898</c:v>
                      </c:pt>
                      <c:pt idx="15">
                        <c:v>445017507.80618757</c:v>
                      </c:pt>
                      <c:pt idx="16">
                        <c:v>1083758142.8756697</c:v>
                      </c:pt>
                      <c:pt idx="17">
                        <c:v>1154682215.8597829</c:v>
                      </c:pt>
                      <c:pt idx="18">
                        <c:v>1073712353.2287185</c:v>
                      </c:pt>
                      <c:pt idx="19">
                        <c:v>2094292754.4617488</c:v>
                      </c:pt>
                      <c:pt idx="20">
                        <c:v>2214233696.7907352</c:v>
                      </c:pt>
                      <c:pt idx="21">
                        <c:v>2402220648.2377501</c:v>
                      </c:pt>
                      <c:pt idx="22">
                        <c:v>2585803214.2536449</c:v>
                      </c:pt>
                      <c:pt idx="23">
                        <c:v>2969819739.2484088</c:v>
                      </c:pt>
                      <c:pt idx="24">
                        <c:v>3287392384.3537054</c:v>
                      </c:pt>
                      <c:pt idx="25">
                        <c:v>3929563808</c:v>
                      </c:pt>
                      <c:pt idx="26">
                        <c:v>4255618677</c:v>
                      </c:pt>
                      <c:pt idx="27">
                        <c:v>4822986707</c:v>
                      </c:pt>
                      <c:pt idx="28">
                        <c:v>5585763486.8800001</c:v>
                      </c:pt>
                      <c:pt idx="29">
                        <c:v>6359451630.4499998</c:v>
                      </c:pt>
                      <c:pt idx="30">
                        <c:v>6687795195.3900003</c:v>
                      </c:pt>
                      <c:pt idx="31">
                        <c:v>6984252114.1800003</c:v>
                      </c:pt>
                      <c:pt idx="32">
                        <c:v>7601747419.6499996</c:v>
                      </c:pt>
                      <c:pt idx="33">
                        <c:v>8356423136.7399998</c:v>
                      </c:pt>
                      <c:pt idx="34">
                        <c:v>7498609839.4299994</c:v>
                      </c:pt>
                      <c:pt idx="35">
                        <c:v>8739423247.2400017</c:v>
                      </c:pt>
                      <c:pt idx="36">
                        <c:v>9522298420.7600002</c:v>
                      </c:pt>
                      <c:pt idx="37">
                        <c:v>9140041823.4899998</c:v>
                      </c:pt>
                      <c:pt idx="38">
                        <c:v>8913200199.3199997</c:v>
                      </c:pt>
                      <c:pt idx="39">
                        <c:v>8842362616.2000008</c:v>
                      </c:pt>
                      <c:pt idx="40">
                        <c:v>8814669178.8199997</c:v>
                      </c:pt>
                      <c:pt idx="41">
                        <c:v>8393773110.4699993</c:v>
                      </c:pt>
                      <c:pt idx="42">
                        <c:v>8954956021.4500008</c:v>
                      </c:pt>
                      <c:pt idx="43">
                        <c:v>11787744542.91</c:v>
                      </c:pt>
                      <c:pt idx="44">
                        <c:v>10768038937.02</c:v>
                      </c:pt>
                      <c:pt idx="45">
                        <c:v>10744255614.360001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E9E-4C29-B24B-80EBDAC8E0AA}"/>
                  </c:ext>
                </c:extLst>
              </c15:ser>
            </c15:filteredLineSeries>
            <c15:filteredLineSeries>
              <c15:ser>
                <c:idx val="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globais'!$AD$22</c15:sqref>
                        </c15:formulaRef>
                      </c:ext>
                    </c:extLst>
                    <c:strCache>
                      <c:ptCount val="1"/>
                      <c:pt idx="0">
                        <c:v>   TRANSFERÊNCIAS - CPN</c:v>
                      </c:pt>
                    </c:strCache>
                  </c:strRef>
                </c:tx>
                <c:spPr>
                  <a:ln w="25400">
                    <a:solidFill>
                      <a:srgbClr val="1C4E8E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globais'!$AE$10:$BX$10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globais'!$AE$22:$BX$22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208767387</c:v>
                      </c:pt>
                      <c:pt idx="32">
                        <c:v>263521554.99999997</c:v>
                      </c:pt>
                      <c:pt idx="33">
                        <c:v>228189988</c:v>
                      </c:pt>
                      <c:pt idx="34">
                        <c:v>117796178</c:v>
                      </c:pt>
                      <c:pt idx="35">
                        <c:v>201749711</c:v>
                      </c:pt>
                      <c:pt idx="36">
                        <c:v>167340366.96000001</c:v>
                      </c:pt>
                      <c:pt idx="37">
                        <c:v>189638500</c:v>
                      </c:pt>
                      <c:pt idx="38">
                        <c:v>115400000</c:v>
                      </c:pt>
                      <c:pt idx="39">
                        <c:v>125785840.00000001</c:v>
                      </c:pt>
                      <c:pt idx="40">
                        <c:v>137219289.94000003</c:v>
                      </c:pt>
                      <c:pt idx="41">
                        <c:v>116807457</c:v>
                      </c:pt>
                      <c:pt idx="42">
                        <c:v>135629970</c:v>
                      </c:pt>
                      <c:pt idx="43">
                        <c:v>116330714</c:v>
                      </c:pt>
                      <c:pt idx="44">
                        <c:v>103678364.15000001</c:v>
                      </c:pt>
                      <c:pt idx="45">
                        <c:v>156568523.97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E9E-4C29-B24B-80EBDAC8E0AA}"/>
                  </c:ext>
                </c:extLst>
              </c15:ser>
            </c15:filteredLineSeries>
            <c15:filteredLineSeries>
              <c15:ser>
                <c:idx val="15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globais'!$AD$26</c15:sqref>
                        </c15:formulaRef>
                      </c:ext>
                    </c:extLst>
                    <c:strCache>
                      <c:ptCount val="1"/>
                      <c:pt idx="0">
                        <c:v>   TRANSFERÊNCIAS DO EXTERIOR</c:v>
                      </c:pt>
                    </c:strCache>
                  </c:strRef>
                </c:tx>
                <c:spPr>
                  <a:ln>
                    <a:solidFill>
                      <a:srgbClr val="9180A8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globais'!$AE$10:$BX$10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globais'!$AE$27:$BX$27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9745790.9014275596</c:v>
                      </c:pt>
                      <c:pt idx="1">
                        <c:v>19720225.350904342</c:v>
                      </c:pt>
                      <c:pt idx="2">
                        <c:v>17398217.427499723</c:v>
                      </c:pt>
                      <c:pt idx="3">
                        <c:v>24872510.334044948</c:v>
                      </c:pt>
                      <c:pt idx="4">
                        <c:v>28510139.751698401</c:v>
                      </c:pt>
                      <c:pt idx="5">
                        <c:v>36038512.551251486</c:v>
                      </c:pt>
                      <c:pt idx="6">
                        <c:v>32541420.487126026</c:v>
                      </c:pt>
                      <c:pt idx="7">
                        <c:v>57509684.790654518</c:v>
                      </c:pt>
                      <c:pt idx="8">
                        <c:v>73542828.935266018</c:v>
                      </c:pt>
                      <c:pt idx="9">
                        <c:v>9319180.7314372398</c:v>
                      </c:pt>
                      <c:pt idx="10">
                        <c:v>13214058.929978799</c:v>
                      </c:pt>
                      <c:pt idx="11">
                        <c:v>13674869.8770962</c:v>
                      </c:pt>
                      <c:pt idx="12">
                        <c:v>13228992.0122505</c:v>
                      </c:pt>
                      <c:pt idx="13">
                        <c:v>14408954.333556101</c:v>
                      </c:pt>
                      <c:pt idx="14">
                        <c:v>20081603.335960381</c:v>
                      </c:pt>
                      <c:pt idx="15">
                        <c:v>112728324.7373829</c:v>
                      </c:pt>
                      <c:pt idx="16">
                        <c:v>99071238.315659255</c:v>
                      </c:pt>
                      <c:pt idx="17">
                        <c:v>58104967.029458962</c:v>
                      </c:pt>
                      <c:pt idx="18">
                        <c:v>59212298.360950135</c:v>
                      </c:pt>
                      <c:pt idx="19">
                        <c:v>664129448.03024745</c:v>
                      </c:pt>
                      <c:pt idx="20">
                        <c:v>150612025.01970217</c:v>
                      </c:pt>
                      <c:pt idx="21">
                        <c:v>46607675.502040043</c:v>
                      </c:pt>
                      <c:pt idx="22">
                        <c:v>117187577.93717144</c:v>
                      </c:pt>
                      <c:pt idx="23">
                        <c:v>94341646.272483319</c:v>
                      </c:pt>
                      <c:pt idx="24">
                        <c:v>55970112.030007683</c:v>
                      </c:pt>
                      <c:pt idx="25">
                        <c:v>145764389.72</c:v>
                      </c:pt>
                      <c:pt idx="26">
                        <c:v>157057947.24000001</c:v>
                      </c:pt>
                      <c:pt idx="27">
                        <c:v>431755535.98999995</c:v>
                      </c:pt>
                      <c:pt idx="28">
                        <c:v>235884321.13999999</c:v>
                      </c:pt>
                      <c:pt idx="29">
                        <c:v>251145067.88000003</c:v>
                      </c:pt>
                      <c:pt idx="30">
                        <c:v>298799393.25</c:v>
                      </c:pt>
                      <c:pt idx="31">
                        <c:v>313860260.65000004</c:v>
                      </c:pt>
                      <c:pt idx="32">
                        <c:v>289750178.50999999</c:v>
                      </c:pt>
                      <c:pt idx="33">
                        <c:v>336375612.26999998</c:v>
                      </c:pt>
                      <c:pt idx="34">
                        <c:v>409670884.94000006</c:v>
                      </c:pt>
                      <c:pt idx="35">
                        <c:v>406740486.01999998</c:v>
                      </c:pt>
                      <c:pt idx="36">
                        <c:v>393826808.96000004</c:v>
                      </c:pt>
                      <c:pt idx="37">
                        <c:v>321313577.86000001</c:v>
                      </c:pt>
                      <c:pt idx="38">
                        <c:v>308778362.31999999</c:v>
                      </c:pt>
                      <c:pt idx="39">
                        <c:v>290503242.41000003</c:v>
                      </c:pt>
                      <c:pt idx="40">
                        <c:v>282935163.79000002</c:v>
                      </c:pt>
                      <c:pt idx="41">
                        <c:v>312253980.06</c:v>
                      </c:pt>
                      <c:pt idx="42">
                        <c:v>346568711.26000005</c:v>
                      </c:pt>
                      <c:pt idx="43">
                        <c:v>313122817.89000005</c:v>
                      </c:pt>
                      <c:pt idx="44">
                        <c:v>587423574.78999996</c:v>
                      </c:pt>
                      <c:pt idx="45">
                        <c:v>467236016.20999998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E9E-4C29-B24B-80EBDAC8E0AA}"/>
                  </c:ext>
                </c:extLst>
              </c15:ser>
            </c15:filteredLineSeries>
            <c15:filteredLineSeries>
              <c15:ser>
                <c:idx val="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globais'!$AD$28</c15:sqref>
                        </c15:formulaRef>
                      </c:ext>
                    </c:extLst>
                    <c:strCache>
                      <c:ptCount val="1"/>
                      <c:pt idx="0">
                        <c:v>   OUTRAS TRANSFERÊNCIAS</c:v>
                      </c:pt>
                    </c:strCache>
                  </c:strRef>
                </c:tx>
                <c:spPr>
                  <a:ln>
                    <a:solidFill>
                      <a:srgbClr val="9D3D3A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globais'!$AE$10:$BX$10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globais'!$AE$28:$BX$28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14324097.82</c:v>
                      </c:pt>
                      <c:pt idx="32">
                        <c:v>19265447.420000002</c:v>
                      </c:pt>
                      <c:pt idx="33">
                        <c:v>1640338.2</c:v>
                      </c:pt>
                      <c:pt idx="34">
                        <c:v>651879.48</c:v>
                      </c:pt>
                      <c:pt idx="35">
                        <c:v>650648.93000000005</c:v>
                      </c:pt>
                      <c:pt idx="36">
                        <c:v>1004393.42</c:v>
                      </c:pt>
                      <c:pt idx="37">
                        <c:v>1649170.11</c:v>
                      </c:pt>
                      <c:pt idx="38">
                        <c:v>1719648.11</c:v>
                      </c:pt>
                      <c:pt idx="39">
                        <c:v>1739408.48</c:v>
                      </c:pt>
                      <c:pt idx="40">
                        <c:v>1590145.43</c:v>
                      </c:pt>
                      <c:pt idx="41">
                        <c:v>1504579.71</c:v>
                      </c:pt>
                      <c:pt idx="42">
                        <c:v>2069318.37</c:v>
                      </c:pt>
                      <c:pt idx="43">
                        <c:v>1953512.1</c:v>
                      </c:pt>
                      <c:pt idx="44">
                        <c:v>2413497.98</c:v>
                      </c:pt>
                      <c:pt idx="45">
                        <c:v>2410054.48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C0B-4AA3-BB89-B69A0F7C78E5}"/>
                  </c:ext>
                </c:extLst>
              </c15:ser>
            </c15:filteredLineSeries>
          </c:ext>
        </c:extLst>
      </c:lineChart>
      <c:catAx>
        <c:axId val="105167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333333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6000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0516788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6545159796201939E-2"/>
                <c:y val="1.119997255245055E-2"/>
              </c:manualLayout>
            </c:layout>
            <c:tx>
              <c:rich>
                <a:bodyPr rot="0" vert="horz"/>
                <a:lstStyle/>
                <a:p>
                  <a:pPr algn="ctr">
                    <a:defRPr b="1"/>
                  </a:pPr>
                  <a:r>
                    <a:rPr lang="pt-PT" b="1"/>
                    <a:t>M€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9593330245484031E-2"/>
          <c:y val="6.1771102141644059E-2"/>
          <c:w val="0.29603253470321556"/>
          <c:h val="0.3470722777299896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/>
    <c:pageMargins b="1" l="0.75" r="0.75" t="1" header="0" footer="0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66913694611689E-2"/>
          <c:y val="3.9428176053156752E-2"/>
          <c:w val="0.91009217230199169"/>
          <c:h val="0.87213787819006272"/>
        </c:manualLayout>
      </c:layout>
      <c:lineChart>
        <c:grouping val="standard"/>
        <c:varyColors val="0"/>
        <c:ser>
          <c:idx val="4"/>
          <c:order val="1"/>
          <c:tx>
            <c:strRef>
              <c:f>'Gráficos globais'!$AD$42</c:f>
              <c:strCache>
                <c:ptCount val="1"/>
                <c:pt idx="0">
                  <c:v>   RENDIMENTOS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globais'!$AE$42:$BX$42</c:f>
              <c:numCache>
                <c:formatCode>#,##0.00</c:formatCode>
                <c:ptCount val="46"/>
                <c:pt idx="0">
                  <c:v>75672466.643381834</c:v>
                </c:pt>
                <c:pt idx="1">
                  <c:v>65790839.596752398</c:v>
                </c:pt>
                <c:pt idx="2">
                  <c:v>61241710.790910311</c:v>
                </c:pt>
                <c:pt idx="3">
                  <c:v>163896122.3146857</c:v>
                </c:pt>
                <c:pt idx="4">
                  <c:v>67066152.99604407</c:v>
                </c:pt>
                <c:pt idx="5">
                  <c:v>49875108.612460427</c:v>
                </c:pt>
                <c:pt idx="6">
                  <c:v>61377807.225287266</c:v>
                </c:pt>
                <c:pt idx="7">
                  <c:v>55896553.053480878</c:v>
                </c:pt>
                <c:pt idx="8">
                  <c:v>88218907.359165788</c:v>
                </c:pt>
                <c:pt idx="9">
                  <c:v>151575029.68153635</c:v>
                </c:pt>
                <c:pt idx="10">
                  <c:v>212469514.77233648</c:v>
                </c:pt>
                <c:pt idx="11">
                  <c:v>278014571.17208797</c:v>
                </c:pt>
                <c:pt idx="12">
                  <c:v>206871021.09304076</c:v>
                </c:pt>
                <c:pt idx="13">
                  <c:v>291690493.15590751</c:v>
                </c:pt>
                <c:pt idx="14">
                  <c:v>215636858.33235881</c:v>
                </c:pt>
                <c:pt idx="15">
                  <c:v>155377863.53506243</c:v>
                </c:pt>
                <c:pt idx="16">
                  <c:v>247847389.91993871</c:v>
                </c:pt>
                <c:pt idx="17">
                  <c:v>141048901.40279439</c:v>
                </c:pt>
                <c:pt idx="18">
                  <c:v>985542626.00144839</c:v>
                </c:pt>
                <c:pt idx="19">
                  <c:v>146220459.00096366</c:v>
                </c:pt>
                <c:pt idx="20">
                  <c:v>147905196.72789347</c:v>
                </c:pt>
                <c:pt idx="21">
                  <c:v>125542399.04749636</c:v>
                </c:pt>
                <c:pt idx="22">
                  <c:v>97841817.936857432</c:v>
                </c:pt>
                <c:pt idx="23">
                  <c:v>126838965.26421662</c:v>
                </c:pt>
                <c:pt idx="24">
                  <c:v>138235729.17638034</c:v>
                </c:pt>
                <c:pt idx="25">
                  <c:v>243296785.7990568</c:v>
                </c:pt>
                <c:pt idx="26">
                  <c:v>293657039.7397114</c:v>
                </c:pt>
                <c:pt idx="27">
                  <c:v>285390578.32805794</c:v>
                </c:pt>
                <c:pt idx="28">
                  <c:v>280806567.38830876</c:v>
                </c:pt>
                <c:pt idx="29">
                  <c:v>300979226.06803399</c:v>
                </c:pt>
                <c:pt idx="30">
                  <c:v>368427747.41717118</c:v>
                </c:pt>
                <c:pt idx="31">
                  <c:v>444849000.00936687</c:v>
                </c:pt>
                <c:pt idx="32">
                  <c:v>394696171.73235917</c:v>
                </c:pt>
                <c:pt idx="33">
                  <c:v>403209838.00041431</c:v>
                </c:pt>
                <c:pt idx="34">
                  <c:v>468679940.82753348</c:v>
                </c:pt>
                <c:pt idx="35">
                  <c:v>416111390.23624092</c:v>
                </c:pt>
                <c:pt idx="36">
                  <c:v>351286681.31654119</c:v>
                </c:pt>
                <c:pt idx="37">
                  <c:v>350364018.84711868</c:v>
                </c:pt>
                <c:pt idx="38">
                  <c:v>399960348.95735997</c:v>
                </c:pt>
                <c:pt idx="39">
                  <c:v>453593185.54000014</c:v>
                </c:pt>
                <c:pt idx="40" formatCode="#,##0">
                  <c:v>477145995.3254438</c:v>
                </c:pt>
                <c:pt idx="41" formatCode="#,##0">
                  <c:v>496870245.01532996</c:v>
                </c:pt>
                <c:pt idx="42" formatCode="#,##0">
                  <c:v>512028864.52003384</c:v>
                </c:pt>
                <c:pt idx="43" formatCode="#,##0">
                  <c:v>482745635.46570766</c:v>
                </c:pt>
                <c:pt idx="44" formatCode="#,##0">
                  <c:v>491272144.37954116</c:v>
                </c:pt>
                <c:pt idx="45" formatCode="#,##0">
                  <c:v>461852836.38031358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76-49B6-9A0D-4AC813D7E5C5}"/>
            </c:ext>
          </c:extLst>
        </c:ser>
        <c:ser>
          <c:idx val="5"/>
          <c:order val="2"/>
          <c:tx>
            <c:strRef>
              <c:f>'Gráficos globais'!$AD$43</c:f>
              <c:strCache>
                <c:ptCount val="1"/>
                <c:pt idx="0">
                  <c:v>   ALIENAÇÃO DE IMOVÉIS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globais'!$AE$43:$BX$43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230406.36711005846</c:v>
                </c:pt>
                <c:pt idx="5">
                  <c:v>3801347.8533559167</c:v>
                </c:pt>
                <c:pt idx="6">
                  <c:v>0</c:v>
                </c:pt>
                <c:pt idx="7">
                  <c:v>0</c:v>
                </c:pt>
                <c:pt idx="8">
                  <c:v>349567.89696307015</c:v>
                </c:pt>
                <c:pt idx="9">
                  <c:v>60144.786987785665</c:v>
                </c:pt>
                <c:pt idx="10">
                  <c:v>1355134.2069805788</c:v>
                </c:pt>
                <c:pt idx="11">
                  <c:v>5943030.0866089975</c:v>
                </c:pt>
                <c:pt idx="12">
                  <c:v>13308826.942936156</c:v>
                </c:pt>
                <c:pt idx="13">
                  <c:v>20126667.211364243</c:v>
                </c:pt>
                <c:pt idx="14">
                  <c:v>25997433.564356592</c:v>
                </c:pt>
                <c:pt idx="15">
                  <c:v>104745027.88283125</c:v>
                </c:pt>
                <c:pt idx="16">
                  <c:v>45661049.509404868</c:v>
                </c:pt>
                <c:pt idx="17">
                  <c:v>48598866.431464255</c:v>
                </c:pt>
                <c:pt idx="18">
                  <c:v>44630909.179932304</c:v>
                </c:pt>
                <c:pt idx="19">
                  <c:v>40728730.213851094</c:v>
                </c:pt>
                <c:pt idx="20">
                  <c:v>35464339.864851184</c:v>
                </c:pt>
                <c:pt idx="21">
                  <c:v>19069640.23893803</c:v>
                </c:pt>
                <c:pt idx="22">
                  <c:v>12523583.553539988</c:v>
                </c:pt>
                <c:pt idx="23">
                  <c:v>5555818.1741422238</c:v>
                </c:pt>
                <c:pt idx="24">
                  <c:v>7407244.430713837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76-49B6-9A0D-4AC813D7E5C5}"/>
            </c:ext>
          </c:extLst>
        </c:ser>
        <c:ser>
          <c:idx val="6"/>
          <c:order val="3"/>
          <c:tx>
            <c:strRef>
              <c:f>'Gráficos globais'!$AD$44</c:f>
              <c:strCache>
                <c:ptCount val="1"/>
                <c:pt idx="0">
                  <c:v>   VENDAS DE BENS DE INVESTIMENTO</c:v>
                </c:pt>
              </c:strCache>
            </c:strRef>
          </c:tx>
          <c:spPr>
            <a:ln w="25400">
              <a:solidFill>
                <a:srgbClr val="4A7EBB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globais'!$AE$44:$BX$44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20173040.685096908</c:v>
                </c:pt>
                <c:pt idx="26">
                  <c:v>12044393.540347092</c:v>
                </c:pt>
                <c:pt idx="27">
                  <c:v>7507092.2696709782</c:v>
                </c:pt>
                <c:pt idx="28">
                  <c:v>12371102.262921881</c:v>
                </c:pt>
                <c:pt idx="29">
                  <c:v>12492606.580513526</c:v>
                </c:pt>
                <c:pt idx="30">
                  <c:v>38047287.813526846</c:v>
                </c:pt>
                <c:pt idx="31">
                  <c:v>15067311.286658902</c:v>
                </c:pt>
                <c:pt idx="32">
                  <c:v>4228208.3216331704</c:v>
                </c:pt>
                <c:pt idx="33">
                  <c:v>25586745.441323977</c:v>
                </c:pt>
                <c:pt idx="34">
                  <c:v>4076270.3524768865</c:v>
                </c:pt>
                <c:pt idx="35">
                  <c:v>2674270.4838276384</c:v>
                </c:pt>
                <c:pt idx="36">
                  <c:v>3415767.2661346747</c:v>
                </c:pt>
                <c:pt idx="37">
                  <c:v>6994958.7867035996</c:v>
                </c:pt>
                <c:pt idx="38">
                  <c:v>15930154.11956</c:v>
                </c:pt>
                <c:pt idx="39">
                  <c:v>27910539.460000001</c:v>
                </c:pt>
                <c:pt idx="40" formatCode="#,##0">
                  <c:v>10046465.591715975</c:v>
                </c:pt>
                <c:pt idx="41" formatCode="#,##0">
                  <c:v>4686804.0209346386</c:v>
                </c:pt>
                <c:pt idx="42" formatCode="#,##0">
                  <c:v>57050132.552816033</c:v>
                </c:pt>
                <c:pt idx="43" formatCode="#,##0">
                  <c:v>548236.96492951177</c:v>
                </c:pt>
                <c:pt idx="44" formatCode="#,##0">
                  <c:v>593860.86206812121</c:v>
                </c:pt>
                <c:pt idx="45" formatCode="#,##0">
                  <c:v>800799.06978792336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76-49B6-9A0D-4AC813D7E5C5}"/>
            </c:ext>
          </c:extLst>
        </c:ser>
        <c:ser>
          <c:idx val="12"/>
          <c:order val="4"/>
          <c:tx>
            <c:strRef>
              <c:f>'Gráficos globais'!$AD$45</c:f>
              <c:strCache>
                <c:ptCount val="1"/>
                <c:pt idx="0">
                  <c:v>   AMORTIZAÇÕES</c:v>
                </c:pt>
              </c:strCache>
            </c:strRef>
          </c:tx>
          <c:spPr>
            <a:ln>
              <a:solidFill>
                <a:srgbClr val="303C18"/>
              </a:solidFill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globais'!$AE$45:$BX$45</c:f>
              <c:numCache>
                <c:formatCode>#,##0.00</c:formatCode>
                <c:ptCount val="46"/>
                <c:pt idx="0">
                  <c:v>43753283.092760913</c:v>
                </c:pt>
                <c:pt idx="1">
                  <c:v>27464586.911745962</c:v>
                </c:pt>
                <c:pt idx="2">
                  <c:v>21354075.5868227</c:v>
                </c:pt>
                <c:pt idx="3">
                  <c:v>20781573.0285502</c:v>
                </c:pt>
                <c:pt idx="4">
                  <c:v>15862380.224528346</c:v>
                </c:pt>
                <c:pt idx="5">
                  <c:v>12955839.471308121</c:v>
                </c:pt>
                <c:pt idx="6">
                  <c:v>10338088.622824786</c:v>
                </c:pt>
                <c:pt idx="7">
                  <c:v>7954194.7119155088</c:v>
                </c:pt>
                <c:pt idx="8">
                  <c:v>6137547.4777211733</c:v>
                </c:pt>
                <c:pt idx="9">
                  <c:v>5648991.7609810755</c:v>
                </c:pt>
                <c:pt idx="10">
                  <c:v>5580548.7257117266</c:v>
                </c:pt>
                <c:pt idx="11">
                  <c:v>2529614.6750009344</c:v>
                </c:pt>
                <c:pt idx="12">
                  <c:v>2138777.8557559666</c:v>
                </c:pt>
                <c:pt idx="13">
                  <c:v>1575534.6850528177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1687.313850746466</c:v>
                </c:pt>
                <c:pt idx="26">
                  <c:v>0</c:v>
                </c:pt>
                <c:pt idx="27">
                  <c:v>2635.1570750893643</c:v>
                </c:pt>
                <c:pt idx="28">
                  <c:v>37.214272598061314</c:v>
                </c:pt>
                <c:pt idx="29">
                  <c:v>0</c:v>
                </c:pt>
                <c:pt idx="30">
                  <c:v>287.36461204507151</c:v>
                </c:pt>
                <c:pt idx="31">
                  <c:v>26.881851712243741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76-49B6-9A0D-4AC813D7E5C5}"/>
            </c:ext>
          </c:extLst>
        </c:ser>
        <c:ser>
          <c:idx val="9"/>
          <c:order val="6"/>
          <c:tx>
            <c:strRef>
              <c:f>'Gráficos globais'!$AD$49</c:f>
              <c:strCache>
                <c:ptCount val="1"/>
                <c:pt idx="0">
                  <c:v>   RECEITA JOGOS SOCIAIS (SCML)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globais'!$AE$49:$BX$49</c:f>
              <c:numCache>
                <c:formatCode>#,##0.00</c:formatCode>
                <c:ptCount val="46"/>
                <c:pt idx="0">
                  <c:v>0</c:v>
                </c:pt>
                <c:pt idx="1">
                  <c:v>19144295.255870633</c:v>
                </c:pt>
                <c:pt idx="2">
                  <c:v>21490936.415906105</c:v>
                </c:pt>
                <c:pt idx="3">
                  <c:v>32284838.964188974</c:v>
                </c:pt>
                <c:pt idx="4">
                  <c:v>25401698.626295324</c:v>
                </c:pt>
                <c:pt idx="5">
                  <c:v>10093276.234441984</c:v>
                </c:pt>
                <c:pt idx="6">
                  <c:v>12017084.189680323</c:v>
                </c:pt>
                <c:pt idx="7">
                  <c:v>11122543.867984232</c:v>
                </c:pt>
                <c:pt idx="8">
                  <c:v>39430401.921765618</c:v>
                </c:pt>
                <c:pt idx="9">
                  <c:v>55975652.756527498</c:v>
                </c:pt>
                <c:pt idx="10">
                  <c:v>78635975.268421397</c:v>
                </c:pt>
                <c:pt idx="11">
                  <c:v>107906922.42682324</c:v>
                </c:pt>
                <c:pt idx="12">
                  <c:v>72191227.476590768</c:v>
                </c:pt>
                <c:pt idx="13">
                  <c:v>80139570.360297844</c:v>
                </c:pt>
                <c:pt idx="14">
                  <c:v>75879575.264146492</c:v>
                </c:pt>
                <c:pt idx="15">
                  <c:v>81400549.059901118</c:v>
                </c:pt>
                <c:pt idx="16">
                  <c:v>83163147.673619196</c:v>
                </c:pt>
                <c:pt idx="17">
                  <c:v>123936051.98187906</c:v>
                </c:pt>
                <c:pt idx="18">
                  <c:v>116743212.83128747</c:v>
                </c:pt>
                <c:pt idx="19">
                  <c:v>126435552.30232523</c:v>
                </c:pt>
                <c:pt idx="20">
                  <c:v>137862525.77347901</c:v>
                </c:pt>
                <c:pt idx="21">
                  <c:v>126472449.5544237</c:v>
                </c:pt>
                <c:pt idx="22">
                  <c:v>132804956.94029687</c:v>
                </c:pt>
                <c:pt idx="23">
                  <c:v>121348971.15810311</c:v>
                </c:pt>
                <c:pt idx="24">
                  <c:v>85557613.19837819</c:v>
                </c:pt>
                <c:pt idx="25">
                  <c:v>100541625.78187095</c:v>
                </c:pt>
                <c:pt idx="26">
                  <c:v>116532594.85991748</c:v>
                </c:pt>
                <c:pt idx="27">
                  <c:v>145425613.8845787</c:v>
                </c:pt>
                <c:pt idx="28">
                  <c:v>271656713.66662985</c:v>
                </c:pt>
                <c:pt idx="29">
                  <c:v>215174925.22535533</c:v>
                </c:pt>
                <c:pt idx="30">
                  <c:v>205428135.95709437</c:v>
                </c:pt>
                <c:pt idx="31">
                  <c:v>174527940.99917427</c:v>
                </c:pt>
                <c:pt idx="32">
                  <c:v>176298523.14445072</c:v>
                </c:pt>
                <c:pt idx="33">
                  <c:v>153801675.17936879</c:v>
                </c:pt>
                <c:pt idx="34">
                  <c:v>169933495.83719355</c:v>
                </c:pt>
                <c:pt idx="35">
                  <c:v>172898542.45473662</c:v>
                </c:pt>
                <c:pt idx="36">
                  <c:v>178787292.96949011</c:v>
                </c:pt>
                <c:pt idx="37">
                  <c:v>175988881.67564067</c:v>
                </c:pt>
                <c:pt idx="38">
                  <c:v>185588684.83442</c:v>
                </c:pt>
                <c:pt idx="39">
                  <c:v>217783166.73999998</c:v>
                </c:pt>
                <c:pt idx="40" formatCode="#,##0">
                  <c:v>230803425.29585803</c:v>
                </c:pt>
                <c:pt idx="41" formatCode="#,##0">
                  <c:v>226348521.5595524</c:v>
                </c:pt>
                <c:pt idx="42" formatCode="#,##0">
                  <c:v>232118017.14933184</c:v>
                </c:pt>
                <c:pt idx="43" formatCode="#,##0">
                  <c:v>185940164.39928558</c:v>
                </c:pt>
                <c:pt idx="44" formatCode="#,##0">
                  <c:v>186264696.42292795</c:v>
                </c:pt>
                <c:pt idx="45" formatCode="#,##0">
                  <c:v>188173694.91957125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76-49B6-9A0D-4AC813D7E5C5}"/>
            </c:ext>
          </c:extLst>
        </c:ser>
        <c:ser>
          <c:idx val="10"/>
          <c:order val="7"/>
          <c:tx>
            <c:strRef>
              <c:f>'Gráficos globais'!$AD$50</c:f>
              <c:strCache>
                <c:ptCount val="1"/>
                <c:pt idx="0">
                  <c:v>   IMP. ESP. JOGO "ON LINE"</c:v>
                </c:pt>
              </c:strCache>
            </c:strRef>
          </c:tx>
          <c:spPr>
            <a:ln w="25400">
              <a:solidFill>
                <a:srgbClr val="2F14CE"/>
              </a:solidFill>
              <a:prstDash val="solid"/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globais'!$AE$50:$BX$50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1155851.25</c:v>
                </c:pt>
                <c:pt idx="40" formatCode="#,##0">
                  <c:v>6362972.2287968444</c:v>
                </c:pt>
                <c:pt idx="41" formatCode="#,##0">
                  <c:v>9505910.3149959967</c:v>
                </c:pt>
                <c:pt idx="42" formatCode="#,##0">
                  <c:v>8408635.3843569998</c:v>
                </c:pt>
                <c:pt idx="43" formatCode="#,##0">
                  <c:v>12541338.480965605</c:v>
                </c:pt>
                <c:pt idx="44" formatCode="#,##0">
                  <c:v>17711174.906671893</c:v>
                </c:pt>
                <c:pt idx="45" formatCode="#,##0">
                  <c:v>16988159.572944816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76-49B6-9A0D-4AC813D7E5C5}"/>
            </c:ext>
          </c:extLst>
        </c:ser>
        <c:ser>
          <c:idx val="13"/>
          <c:order val="9"/>
          <c:tx>
            <c:strRef>
              <c:f>'Gráficos globais'!$AD$52</c:f>
              <c:strCache>
                <c:ptCount val="1"/>
                <c:pt idx="0">
                  <c:v>   OUTRAS RECEITAS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'Gráficos globais'!$AE$35:$BX$35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globais'!$AE$53:$BX$53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15514031.970544474</c:v>
                </c:pt>
                <c:pt idx="32">
                  <c:v>21034143.442238502</c:v>
                </c:pt>
                <c:pt idx="33">
                  <c:v>1766205.2671232305</c:v>
                </c:pt>
                <c:pt idx="34">
                  <c:v>677117.25752718141</c:v>
                </c:pt>
                <c:pt idx="35">
                  <c:v>657622.91163433029</c:v>
                </c:pt>
                <c:pt idx="36">
                  <c:v>1012425.4637843322</c:v>
                </c:pt>
                <c:pt idx="37">
                  <c:v>1667360.4563132999</c:v>
                </c:pt>
                <c:pt idx="38">
                  <c:v>1729965.99866</c:v>
                </c:pt>
                <c:pt idx="39">
                  <c:v>1739408.48</c:v>
                </c:pt>
                <c:pt idx="40" formatCode="#,##0">
                  <c:v>1568190.7593688362</c:v>
                </c:pt>
                <c:pt idx="41" formatCode="#,##0">
                  <c:v>1469115.267443904</c:v>
                </c:pt>
                <c:pt idx="42" formatCode="#,##0">
                  <c:v>2013695.9085725206</c:v>
                </c:pt>
                <c:pt idx="43" formatCode="#,##0">
                  <c:v>1901192.5846823424</c:v>
                </c:pt>
                <c:pt idx="44" formatCode="#,##0">
                  <c:v>2319402.5795752052</c:v>
                </c:pt>
                <c:pt idx="45" formatCode="#,##0">
                  <c:v>2147911.8351254277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976-49B6-9A0D-4AC813D7E5C5}"/>
            </c:ext>
          </c:extLst>
        </c:ser>
        <c:ser>
          <c:idx val="0"/>
          <c:order val="11"/>
          <c:tx>
            <c:strRef>
              <c:f>'Gráficos globais'!$AD$55</c:f>
              <c:strCache>
                <c:ptCount val="1"/>
                <c:pt idx="0">
                  <c:v>TRANSFERÊNCIAS (excluindo OE)</c:v>
                </c:pt>
              </c:strCache>
            </c:strRef>
          </c:tx>
          <c:spPr>
            <a:ln>
              <a:solidFill>
                <a:srgbClr val="7D9844"/>
              </a:solidFill>
            </a:ln>
          </c:spPr>
          <c:marker>
            <c:symbol val="none"/>
          </c:marker>
          <c:val>
            <c:numRef>
              <c:f>'Gráficos globais'!$AE$55:$BX$55</c:f>
              <c:numCache>
                <c:formatCode>#,##0.00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2511550.6849577129</c:v>
                </c:pt>
                <c:pt idx="6">
                  <c:v>1069327.5990737677</c:v>
                </c:pt>
                <c:pt idx="7">
                  <c:v>1138065.4394488335</c:v>
                </c:pt>
                <c:pt idx="8">
                  <c:v>1010856.4969217777</c:v>
                </c:pt>
                <c:pt idx="9">
                  <c:v>231770552.86547208</c:v>
                </c:pt>
                <c:pt idx="10">
                  <c:v>419761601.01365566</c:v>
                </c:pt>
                <c:pt idx="11">
                  <c:v>484674070.10751069</c:v>
                </c:pt>
                <c:pt idx="12">
                  <c:v>471890781.01983333</c:v>
                </c:pt>
                <c:pt idx="13">
                  <c:v>287225569.59623444</c:v>
                </c:pt>
                <c:pt idx="14">
                  <c:v>482078315.94614995</c:v>
                </c:pt>
                <c:pt idx="15">
                  <c:v>1076441880.8936212</c:v>
                </c:pt>
                <c:pt idx="16">
                  <c:v>1308545274.2343106</c:v>
                </c:pt>
                <c:pt idx="17">
                  <c:v>437649945.7128551</c:v>
                </c:pt>
                <c:pt idx="18">
                  <c:v>635508223.33077025</c:v>
                </c:pt>
                <c:pt idx="19">
                  <c:v>982519072.62396383</c:v>
                </c:pt>
                <c:pt idx="20">
                  <c:v>560729382.82448912</c:v>
                </c:pt>
                <c:pt idx="21">
                  <c:v>1061396709.5258904</c:v>
                </c:pt>
                <c:pt idx="22">
                  <c:v>886841677.00802374</c:v>
                </c:pt>
                <c:pt idx="23">
                  <c:v>678203885.98248243</c:v>
                </c:pt>
                <c:pt idx="24">
                  <c:v>608090114.16042805</c:v>
                </c:pt>
                <c:pt idx="25">
                  <c:v>799332498.12517357</c:v>
                </c:pt>
                <c:pt idx="26">
                  <c:v>888596656.05304813</c:v>
                </c:pt>
                <c:pt idx="27">
                  <c:v>968134922.81739044</c:v>
                </c:pt>
                <c:pt idx="28">
                  <c:v>781738369.90735435</c:v>
                </c:pt>
                <c:pt idx="29">
                  <c:v>910966989.05815125</c:v>
                </c:pt>
                <c:pt idx="30">
                  <c:v>452372459.56183624</c:v>
                </c:pt>
                <c:pt idx="31">
                  <c:v>740688072.0397768</c:v>
                </c:pt>
                <c:pt idx="32">
                  <c:v>1418334412.2595234</c:v>
                </c:pt>
                <c:pt idx="33">
                  <c:v>1227679578.1496086</c:v>
                </c:pt>
                <c:pt idx="34">
                  <c:v>1318399596.4644556</c:v>
                </c:pt>
                <c:pt idx="35">
                  <c:v>1393306005.5425377</c:v>
                </c:pt>
                <c:pt idx="36">
                  <c:v>1527259689.0074348</c:v>
                </c:pt>
                <c:pt idx="37">
                  <c:v>1039849174.5496807</c:v>
                </c:pt>
                <c:pt idx="38">
                  <c:v>743378946.21741867</c:v>
                </c:pt>
                <c:pt idx="39">
                  <c:v>1100232770.6399994</c:v>
                </c:pt>
                <c:pt idx="40">
                  <c:v>1130907782.8402386</c:v>
                </c:pt>
                <c:pt idx="41">
                  <c:v>886425053.90864658</c:v>
                </c:pt>
                <c:pt idx="42">
                  <c:v>985313225.7349453</c:v>
                </c:pt>
                <c:pt idx="43">
                  <c:v>1084661246.3628845</c:v>
                </c:pt>
                <c:pt idx="44">
                  <c:v>1473528576.499651</c:v>
                </c:pt>
                <c:pt idx="45">
                  <c:v>1114424058.5414639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1-48D7-82B9-668A92629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678832"/>
        <c:axId val="1"/>
        <c:extLst>
          <c:ext xmlns:c15="http://schemas.microsoft.com/office/drawing/2012/chart" uri="{02D57815-91ED-43cb-92C2-25804820EDAC}">
            <c15:filteredLineSeries>
              <c15:ser>
                <c:idx val="11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'Gráficos globais'!$AD$37</c15:sqref>
                        </c15:formulaRef>
                      </c:ext>
                    </c:extLst>
                    <c:strCache>
                      <c:ptCount val="1"/>
                      <c:pt idx="0">
                        <c:v>   TRANSFERÊNCIAS ORÇAMENTO DO ESTADO</c:v>
                      </c:pt>
                    </c:strCache>
                  </c:strRef>
                </c:tx>
                <c:spPr>
                  <a:ln>
                    <a:solidFill>
                      <a:srgbClr val="162B4C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'Gráficos globais'!$AE$35:$BX$35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'Gráficos globais'!$AE$37:$BX$37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204781083.7574091</c:v>
                      </c:pt>
                      <c:pt idx="1">
                        <c:v>330140204.47843128</c:v>
                      </c:pt>
                      <c:pt idx="2">
                        <c:v>147100099.52265382</c:v>
                      </c:pt>
                      <c:pt idx="3">
                        <c:v>159988727.82702133</c:v>
                      </c:pt>
                      <c:pt idx="4">
                        <c:v>178316529.79136446</c:v>
                      </c:pt>
                      <c:pt idx="5">
                        <c:v>231459744.73777491</c:v>
                      </c:pt>
                      <c:pt idx="6">
                        <c:v>391828108.38906014</c:v>
                      </c:pt>
                      <c:pt idx="7">
                        <c:v>821390700.70828438</c:v>
                      </c:pt>
                      <c:pt idx="8">
                        <c:v>707780721.23834085</c:v>
                      </c:pt>
                      <c:pt idx="9">
                        <c:v>696170452.36152601</c:v>
                      </c:pt>
                      <c:pt idx="10">
                        <c:v>601115445.48012662</c:v>
                      </c:pt>
                      <c:pt idx="11">
                        <c:v>667594638.93807685</c:v>
                      </c:pt>
                      <c:pt idx="12">
                        <c:v>939487145.16402006</c:v>
                      </c:pt>
                      <c:pt idx="13">
                        <c:v>669023707.00279295</c:v>
                      </c:pt>
                      <c:pt idx="14">
                        <c:v>716660270.84772694</c:v>
                      </c:pt>
                      <c:pt idx="15">
                        <c:v>812621034.57829976</c:v>
                      </c:pt>
                      <c:pt idx="16">
                        <c:v>1858205445.0470939</c:v>
                      </c:pt>
                      <c:pt idx="17">
                        <c:v>1881950047.9790905</c:v>
                      </c:pt>
                      <c:pt idx="18">
                        <c:v>1681058531.9461462</c:v>
                      </c:pt>
                      <c:pt idx="19">
                        <c:v>3180340430.9892592</c:v>
                      </c:pt>
                      <c:pt idx="20">
                        <c:v>3290097589.710669</c:v>
                      </c:pt>
                      <c:pt idx="21">
                        <c:v>3472202978.5833817</c:v>
                      </c:pt>
                      <c:pt idx="22">
                        <c:v>3653524692.8756299</c:v>
                      </c:pt>
                      <c:pt idx="23">
                        <c:v>4081817194.7244687</c:v>
                      </c:pt>
                      <c:pt idx="24">
                        <c:v>4327872993.1201696</c:v>
                      </c:pt>
                      <c:pt idx="25">
                        <c:v>4993528724.6802435</c:v>
                      </c:pt>
                      <c:pt idx="26">
                        <c:v>5235107353.6960468</c:v>
                      </c:pt>
                      <c:pt idx="27">
                        <c:v>5794006712.473959</c:v>
                      </c:pt>
                      <c:pt idx="28">
                        <c:v>6559486433.2297192</c:v>
                      </c:pt>
                      <c:pt idx="29">
                        <c:v>7243497232.6711235</c:v>
                      </c:pt>
                      <c:pt idx="30">
                        <c:v>7431692466.2031727</c:v>
                      </c:pt>
                      <c:pt idx="31">
                        <c:v>7564449220.5604992</c:v>
                      </c:pt>
                      <c:pt idx="32">
                        <c:v>8299638318.8376789</c:v>
                      </c:pt>
                      <c:pt idx="33">
                        <c:v>8997631438.7000294</c:v>
                      </c:pt>
                      <c:pt idx="34">
                        <c:v>7788921549.9484358</c:v>
                      </c:pt>
                      <c:pt idx="35">
                        <c:v>8833096769.7967644</c:v>
                      </c:pt>
                      <c:pt idx="36">
                        <c:v>9598447384.223959</c:v>
                      </c:pt>
                      <c:pt idx="37">
                        <c:v>9240856484.803093</c:v>
                      </c:pt>
                      <c:pt idx="38">
                        <c:v>8966679400.5159187</c:v>
                      </c:pt>
                      <c:pt idx="39">
                        <c:v>8842362616.2000008</c:v>
                      </c:pt>
                      <c:pt idx="40">
                        <c:v>8692967631.9723873</c:v>
                      </c:pt>
                      <c:pt idx="41">
                        <c:v>8195923516.7750502</c:v>
                      </c:pt>
                      <c:pt idx="42">
                        <c:v>8714250336.3756065</c:v>
                      </c:pt>
                      <c:pt idx="43">
                        <c:v>11472041824.112705</c:v>
                      </c:pt>
                      <c:pt idx="44">
                        <c:v>10348223820.552126</c:v>
                      </c:pt>
                      <c:pt idx="45">
                        <c:v>9575598388.0068417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76-49B6-9A0D-4AC813D7E5C5}"/>
                  </c:ext>
                </c:extLst>
              </c15:ser>
            </c15:filteredLineSeries>
            <c15:filteredLineSeries>
              <c15:ser>
                <c:idx val="8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globais'!$AD$47</c15:sqref>
                        </c15:formulaRef>
                      </c:ext>
                    </c:extLst>
                    <c:strCache>
                      <c:ptCount val="1"/>
                      <c:pt idx="0">
                        <c:v>   TRANSFERÊNCIAS - CPN</c:v>
                      </c:pt>
                    </c:strCache>
                  </c:strRef>
                </c:tx>
                <c:spPr>
                  <a:ln w="25400">
                    <a:solidFill>
                      <a:srgbClr val="1C4E8E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globais'!$AE$35:$BX$35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globais'!$AE$47:$BX$47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226110150.67230466</c:v>
                      </c:pt>
                      <c:pt idx="32">
                        <c:v>287714583.89476335</c:v>
                      </c:pt>
                      <c:pt idx="33">
                        <c:v>245699550.6843569</c:v>
                      </c:pt>
                      <c:pt idx="34">
                        <c:v>122356704.6389368</c:v>
                      </c:pt>
                      <c:pt idx="35">
                        <c:v>203912165.61165276</c:v>
                      </c:pt>
                      <c:pt idx="36">
                        <c:v>168678572.8139461</c:v>
                      </c:pt>
                      <c:pt idx="37">
                        <c:v>191730212.65499997</c:v>
                      </c:pt>
                      <c:pt idx="38">
                        <c:v>116092400</c:v>
                      </c:pt>
                      <c:pt idx="39">
                        <c:v>125785840.00000001</c:v>
                      </c:pt>
                      <c:pt idx="40" formatCode="#,##0">
                        <c:v>135324743.53057203</c:v>
                      </c:pt>
                      <c:pt idx="41" formatCode="#,##0">
                        <c:v>114054188.8804265</c:v>
                      </c:pt>
                      <c:pt idx="42" formatCode="#,##0">
                        <c:v>131984289.91321123</c:v>
                      </c:pt>
                      <c:pt idx="43" formatCode="#,##0">
                        <c:v>113215111.81200381</c:v>
                      </c:pt>
                      <c:pt idx="44" formatCode="#,##0">
                        <c:v>99636240.530703694</c:v>
                      </c:pt>
                      <c:pt idx="45" formatCode="#,##0">
                        <c:v>139538499.4132092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976-49B6-9A0D-4AC813D7E5C5}"/>
                  </c:ext>
                </c:extLst>
              </c15:ser>
            </c15:filteredLineSeries>
            <c15:filteredLineSeries>
              <c15:ser>
                <c:idx val="15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globais'!$AD$51</c15:sqref>
                        </c15:formulaRef>
                      </c:ext>
                    </c:extLst>
                    <c:strCache>
                      <c:ptCount val="1"/>
                      <c:pt idx="0">
                        <c:v>   TRANSFERÊNCIAS DO EXTERIOR</c:v>
                      </c:pt>
                    </c:strCache>
                  </c:strRef>
                </c:tx>
                <c:spPr>
                  <a:ln>
                    <a:solidFill>
                      <a:srgbClr val="9180A8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globais'!$AE$35:$BX$35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globais'!$AE$52:$BX$52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185632829.79521406</c:v>
                      </c:pt>
                      <c:pt idx="1">
                        <c:v>307633697.54324841</c:v>
                      </c:pt>
                      <c:pt idx="2">
                        <c:v>218527043.47424608</c:v>
                      </c:pt>
                      <c:pt idx="3">
                        <c:v>267930099.67816851</c:v>
                      </c:pt>
                      <c:pt idx="4">
                        <c:v>255929286.41971955</c:v>
                      </c:pt>
                      <c:pt idx="5">
                        <c:v>264305426.3101142</c:v>
                      </c:pt>
                      <c:pt idx="6">
                        <c:v>190165619.5619438</c:v>
                      </c:pt>
                      <c:pt idx="7">
                        <c:v>259918958.65241721</c:v>
                      </c:pt>
                      <c:pt idx="8">
                        <c:v>278610101.89230663</c:v>
                      </c:pt>
                      <c:pt idx="9">
                        <c:v>31606840.777135577</c:v>
                      </c:pt>
                      <c:pt idx="10">
                        <c:v>40965878.407108001</c:v>
                      </c:pt>
                      <c:pt idx="11">
                        <c:v>38681087.957529195</c:v>
                      </c:pt>
                      <c:pt idx="12">
                        <c:v>33232563.395818736</c:v>
                      </c:pt>
                      <c:pt idx="13">
                        <c:v>31919530.743938688</c:v>
                      </c:pt>
                      <c:pt idx="14">
                        <c:v>39933486.276268557</c:v>
                      </c:pt>
                      <c:pt idx="15">
                        <c:v>205846750.44799876</c:v>
                      </c:pt>
                      <c:pt idx="16">
                        <c:v>169866972.34609467</c:v>
                      </c:pt>
                      <c:pt idx="17">
                        <c:v>94701939.621968344</c:v>
                      </c:pt>
                      <c:pt idx="18">
                        <c:v>92705778.280835807</c:v>
                      </c:pt>
                      <c:pt idx="19">
                        <c:v>1008530316.7292954</c:v>
                      </c:pt>
                      <c:pt idx="20">
                        <c:v>223792213.62992248</c:v>
                      </c:pt>
                      <c:pt idx="21">
                        <c:v>67367379.354494065</c:v>
                      </c:pt>
                      <c:pt idx="22">
                        <c:v>165576292.63189</c:v>
                      </c:pt>
                      <c:pt idx="23">
                        <c:v>129666238.27178547</c:v>
                      </c:pt>
                      <c:pt idx="24">
                        <c:v>73685008.649858132</c:v>
                      </c:pt>
                      <c:pt idx="25">
                        <c:v>185231415.66513166</c:v>
                      </c:pt>
                      <c:pt idx="26">
                        <c:v>193206975.75567338</c:v>
                      </c:pt>
                      <c:pt idx="27">
                        <c:v>518681602.42761618</c:v>
                      </c:pt>
                      <c:pt idx="28">
                        <c:v>277004210.42955494</c:v>
                      </c:pt>
                      <c:pt idx="29">
                        <c:v>286057463.74063635</c:v>
                      </c:pt>
                      <c:pt idx="30">
                        <c:v>332035466.82362336</c:v>
                      </c:pt>
                      <c:pt idx="31">
                        <c:v>339933319.30537754</c:v>
                      </c:pt>
                      <c:pt idx="32">
                        <c:v>316351169.23713529</c:v>
                      </c:pt>
                      <c:pt idx="33">
                        <c:v>362186516.24590319</c:v>
                      </c:pt>
                      <c:pt idx="34">
                        <c:v>425531458.82012784</c:v>
                      </c:pt>
                      <c:pt idx="35">
                        <c:v>411100134.59337431</c:v>
                      </c:pt>
                      <c:pt idx="36">
                        <c:v>396976206.50684029</c:v>
                      </c:pt>
                      <c:pt idx="37">
                        <c:v>324857666.62379575</c:v>
                      </c:pt>
                      <c:pt idx="38">
                        <c:v>310631032.49391997</c:v>
                      </c:pt>
                      <c:pt idx="39">
                        <c:v>290503242.41000003</c:v>
                      </c:pt>
                      <c:pt idx="40" formatCode="#,##0">
                        <c:v>279028761.13412231</c:v>
                      </c:pt>
                      <c:pt idx="41" formatCode="#,##0">
                        <c:v>304893842.69728744</c:v>
                      </c:pt>
                      <c:pt idx="42" formatCode="#,##0">
                        <c:v>337253081.02470154</c:v>
                      </c:pt>
                      <c:pt idx="43" formatCode="#,##0">
                        <c:v>304736673.74126202</c:v>
                      </c:pt>
                      <c:pt idx="44" formatCode="#,##0">
                        <c:v>564521605.55411541</c:v>
                      </c:pt>
                      <c:pt idx="45" formatCode="#,##0">
                        <c:v>416414557.15736151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976-49B6-9A0D-4AC813D7E5C5}"/>
                  </c:ext>
                </c:extLst>
              </c15:ser>
            </c15:filteredLineSeries>
            <c15:filteredLine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globais'!$AD$53</c15:sqref>
                        </c15:formulaRef>
                      </c:ext>
                    </c:extLst>
                    <c:strCache>
                      <c:ptCount val="1"/>
                      <c:pt idx="0">
                        <c:v>   OUTRAS TRANSFERÊNCIAS</c:v>
                      </c:pt>
                    </c:strCache>
                  </c:strRef>
                </c:tx>
                <c:spPr>
                  <a:ln>
                    <a:solidFill>
                      <a:srgbClr val="9D3D3A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globais'!$AE$35:$BX$35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globais'!$AE$53:$BX$53</c15:sqref>
                        </c15:formulaRef>
                      </c:ext>
                    </c:extLst>
                    <c:numCache>
                      <c:formatCode>#,##0.00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15514031.970544474</c:v>
                      </c:pt>
                      <c:pt idx="32">
                        <c:v>21034143.442238502</c:v>
                      </c:pt>
                      <c:pt idx="33">
                        <c:v>1766205.2671232305</c:v>
                      </c:pt>
                      <c:pt idx="34">
                        <c:v>677117.25752718141</c:v>
                      </c:pt>
                      <c:pt idx="35">
                        <c:v>657622.91163433029</c:v>
                      </c:pt>
                      <c:pt idx="36">
                        <c:v>1012425.4637843322</c:v>
                      </c:pt>
                      <c:pt idx="37">
                        <c:v>1667360.4563132999</c:v>
                      </c:pt>
                      <c:pt idx="38">
                        <c:v>1729965.99866</c:v>
                      </c:pt>
                      <c:pt idx="39">
                        <c:v>1739408.48</c:v>
                      </c:pt>
                      <c:pt idx="40" formatCode="#,##0">
                        <c:v>1568190.7593688362</c:v>
                      </c:pt>
                      <c:pt idx="41" formatCode="#,##0">
                        <c:v>1469115.267443904</c:v>
                      </c:pt>
                      <c:pt idx="42" formatCode="#,##0">
                        <c:v>2013695.9085725206</c:v>
                      </c:pt>
                      <c:pt idx="43" formatCode="#,##0">
                        <c:v>1901192.5846823424</c:v>
                      </c:pt>
                      <c:pt idx="44" formatCode="#,##0">
                        <c:v>2319402.5795752052</c:v>
                      </c:pt>
                      <c:pt idx="45" formatCode="#,##0">
                        <c:v>2147911.8351254277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136-4D57-A2B2-F04DE45CFB31}"/>
                  </c:ext>
                </c:extLst>
              </c15:ser>
            </c15:filteredLineSeries>
          </c:ext>
        </c:extLst>
      </c:lineChart>
      <c:catAx>
        <c:axId val="105167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333333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6000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0516788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5.7769337656322368E-2"/>
                <c:y val="4.8938980666632355E-3"/>
              </c:manualLayout>
            </c:layout>
            <c:tx>
              <c:rich>
                <a:bodyPr rot="0" vert="horz"/>
                <a:lstStyle/>
                <a:p>
                  <a:pPr algn="ctr">
                    <a:defRPr b="1"/>
                  </a:pPr>
                  <a:r>
                    <a:rPr lang="pt-PT" b="1"/>
                    <a:t>M€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773197467963564E-2"/>
          <c:y val="5.2554754185138622E-2"/>
          <c:w val="0.30049531910115512"/>
          <c:h val="0.355706345530338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/>
    <c:pageMargins b="1" l="0.75" r="0.75" t="1" header="0" footer="0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86351706036745E-2"/>
          <c:y val="4.8142772607071713E-2"/>
          <c:w val="0.92906330091091538"/>
          <c:h val="0.8692332113594453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globais'!$AD$62</c:f>
              <c:strCache>
                <c:ptCount val="1"/>
                <c:pt idx="0">
                  <c:v>   CONTRIBUIÇÕES</c:v>
                </c:pt>
              </c:strCache>
            </c:strRef>
          </c:tx>
          <c:spPr>
            <a:ln w="25400">
              <a:solidFill>
                <a:srgbClr val="F2BD00"/>
              </a:solidFill>
              <a:prstDash val="solid"/>
            </a:ln>
          </c:spPr>
          <c:marker>
            <c:symbol val="none"/>
          </c:marker>
          <c:cat>
            <c:numRef>
              <c:f>'Gráficos globais'!$AE$61:$BX$61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globais'!$AE$62:$BX$62</c:f>
              <c:numCache>
                <c:formatCode>#,##0.0</c:formatCode>
                <c:ptCount val="46"/>
                <c:pt idx="0">
                  <c:v>77.607952359368966</c:v>
                </c:pt>
                <c:pt idx="1">
                  <c:v>85.589716903050245</c:v>
                </c:pt>
                <c:pt idx="2">
                  <c:v>89.676995557148871</c:v>
                </c:pt>
                <c:pt idx="3">
                  <c:v>88.315898978022943</c:v>
                </c:pt>
                <c:pt idx="4">
                  <c:v>88.317934681158235</c:v>
                </c:pt>
                <c:pt idx="5">
                  <c:v>86.394723434380396</c:v>
                </c:pt>
                <c:pt idx="6">
                  <c:v>85.033742275173722</c:v>
                </c:pt>
                <c:pt idx="7">
                  <c:v>77.651045859248967</c:v>
                </c:pt>
                <c:pt idx="8">
                  <c:v>78.790009257649288</c:v>
                </c:pt>
                <c:pt idx="9">
                  <c:v>80.406295837245978</c:v>
                </c:pt>
                <c:pt idx="10">
                  <c:v>75.584570150881589</c:v>
                </c:pt>
                <c:pt idx="11">
                  <c:v>76.400402177574946</c:v>
                </c:pt>
                <c:pt idx="12">
                  <c:v>74.688863463249902</c:v>
                </c:pt>
                <c:pt idx="13">
                  <c:v>77.863354066776139</c:v>
                </c:pt>
                <c:pt idx="14">
                  <c:v>84.501485236052247</c:v>
                </c:pt>
                <c:pt idx="15">
                  <c:v>78.176533023966911</c:v>
                </c:pt>
                <c:pt idx="16">
                  <c:v>69.474728065907414</c:v>
                </c:pt>
                <c:pt idx="17">
                  <c:v>69.130306054192715</c:v>
                </c:pt>
                <c:pt idx="18">
                  <c:v>72.933925805466103</c:v>
                </c:pt>
                <c:pt idx="19">
                  <c:v>62.698196672495953</c:v>
                </c:pt>
                <c:pt idx="20">
                  <c:v>69.828521604833071</c:v>
                </c:pt>
                <c:pt idx="21">
                  <c:v>68.720060174738165</c:v>
                </c:pt>
                <c:pt idx="22">
                  <c:v>69.319658914528432</c:v>
                </c:pt>
                <c:pt idx="23">
                  <c:v>69.768317942936577</c:v>
                </c:pt>
                <c:pt idx="24">
                  <c:v>69.923559163717911</c:v>
                </c:pt>
                <c:pt idx="25">
                  <c:v>52.605424826906599</c:v>
                </c:pt>
                <c:pt idx="26">
                  <c:v>56.327095137577366</c:v>
                </c:pt>
                <c:pt idx="27">
                  <c:v>51.646280831248923</c:v>
                </c:pt>
                <c:pt idx="28">
                  <c:v>51.215436593443187</c:v>
                </c:pt>
                <c:pt idx="29">
                  <c:v>51.025140049588288</c:v>
                </c:pt>
                <c:pt idx="30">
                  <c:v>51.552811220801395</c:v>
                </c:pt>
                <c:pt idx="31">
                  <c:v>44.675060837731131</c:v>
                </c:pt>
                <c:pt idx="32">
                  <c:v>40.851266584681703</c:v>
                </c:pt>
                <c:pt idx="33">
                  <c:v>40.096905681600973</c:v>
                </c:pt>
                <c:pt idx="34">
                  <c:v>43.606949637868048</c:v>
                </c:pt>
                <c:pt idx="35">
                  <c:v>35.054360284932926</c:v>
                </c:pt>
                <c:pt idx="36">
                  <c:v>28.491489685497225</c:v>
                </c:pt>
                <c:pt idx="37">
                  <c:v>34.650858972774337</c:v>
                </c:pt>
                <c:pt idx="38">
                  <c:v>38.807919653025607</c:v>
                </c:pt>
                <c:pt idx="39">
                  <c:v>43.542792350400717</c:v>
                </c:pt>
                <c:pt idx="40">
                  <c:v>45.245121770204669</c:v>
                </c:pt>
                <c:pt idx="41">
                  <c:v>45.010739579999338</c:v>
                </c:pt>
                <c:pt idx="42">
                  <c:v>43.62336907903066</c:v>
                </c:pt>
                <c:pt idx="43">
                  <c:v>39.790222842927285</c:v>
                </c:pt>
                <c:pt idx="44">
                  <c:v>42.621584743218037</c:v>
                </c:pt>
                <c:pt idx="45">
                  <c:v>45.681828017057988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D8-4F81-BFEF-DC011DDAEDEA}"/>
            </c:ext>
          </c:extLst>
        </c:ser>
        <c:ser>
          <c:idx val="7"/>
          <c:order val="2"/>
          <c:tx>
            <c:strRef>
              <c:f>'Gráficos globais'!$AD$72</c:f>
              <c:strCache>
                <c:ptCount val="1"/>
                <c:pt idx="0">
                  <c:v>   ATIVOS FINANCEIROS (sem amortizações)</c:v>
                </c:pt>
              </c:strCache>
            </c:strRef>
          </c:tx>
          <c:spPr>
            <a:ln w="25400">
              <a:solidFill>
                <a:srgbClr val="D46112"/>
              </a:solidFill>
              <a:prstDash val="solid"/>
            </a:ln>
          </c:spPr>
          <c:marker>
            <c:symbol val="none"/>
          </c:marker>
          <c:cat>
            <c:numRef>
              <c:f>'Gráficos globais'!$AE$61:$BX$61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globais'!$AE$72:$BX$72</c:f>
              <c:numCache>
                <c:formatCode>#,##0.0</c:formatCode>
                <c:ptCount val="46"/>
                <c:pt idx="0">
                  <c:v>13.368174679770679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2.317454595245009</c:v>
                </c:pt>
                <c:pt idx="5">
                  <c:v>3.9148279955308305</c:v>
                </c:pt>
                <c:pt idx="6">
                  <c:v>3.2451175484505259</c:v>
                </c:pt>
                <c:pt idx="7">
                  <c:v>1.9833423535815364</c:v>
                </c:pt>
                <c:pt idx="8">
                  <c:v>1.8744443392285866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0.68722287737469856</c:v>
                </c:pt>
                <c:pt idx="17">
                  <c:v>9.2252952851773262</c:v>
                </c:pt>
                <c:pt idx="18">
                  <c:v>0</c:v>
                </c:pt>
                <c:pt idx="19">
                  <c:v>0.25397825937913465</c:v>
                </c:pt>
                <c:pt idx="20">
                  <c:v>0</c:v>
                </c:pt>
                <c:pt idx="21">
                  <c:v>0</c:v>
                </c:pt>
                <c:pt idx="22">
                  <c:v>0.44502138780712025</c:v>
                </c:pt>
                <c:pt idx="23">
                  <c:v>0.45851396068436867</c:v>
                </c:pt>
                <c:pt idx="24">
                  <c:v>0.9908702225753756</c:v>
                </c:pt>
                <c:pt idx="25">
                  <c:v>14.580798213808544</c:v>
                </c:pt>
                <c:pt idx="26">
                  <c:v>6.5071307185881375</c:v>
                </c:pt>
                <c:pt idx="27">
                  <c:v>9.3406583122891984</c:v>
                </c:pt>
                <c:pt idx="28">
                  <c:v>9.8579043381935847</c:v>
                </c:pt>
                <c:pt idx="29">
                  <c:v>7.3127671531789771</c:v>
                </c:pt>
                <c:pt idx="30">
                  <c:v>6.753653758940076</c:v>
                </c:pt>
                <c:pt idx="31">
                  <c:v>17.660722973200119</c:v>
                </c:pt>
                <c:pt idx="32">
                  <c:v>21.198712628402461</c:v>
                </c:pt>
                <c:pt idx="33">
                  <c:v>21.417481548132422</c:v>
                </c:pt>
                <c:pt idx="34">
                  <c:v>17.281441091570553</c:v>
                </c:pt>
                <c:pt idx="35">
                  <c:v>29.370590156901667</c:v>
                </c:pt>
                <c:pt idx="36">
                  <c:v>44.047995812791612</c:v>
                </c:pt>
                <c:pt idx="37">
                  <c:v>33.675029188818627</c:v>
                </c:pt>
                <c:pt idx="38">
                  <c:v>26.738529217513975</c:v>
                </c:pt>
                <c:pt idx="39">
                  <c:v>15.134099251800674</c:v>
                </c:pt>
                <c:pt idx="40">
                  <c:v>11.889125513906308</c:v>
                </c:pt>
                <c:pt idx="41">
                  <c:v>13.105747949597388</c:v>
                </c:pt>
                <c:pt idx="42">
                  <c:v>21.835526710793847</c:v>
                </c:pt>
                <c:pt idx="43">
                  <c:v>21.982801185767816</c:v>
                </c:pt>
                <c:pt idx="44">
                  <c:v>15.306733659518471</c:v>
                </c:pt>
                <c:pt idx="45">
                  <c:v>19.074497910854973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D8-4F81-BFEF-DC011DDAEDEA}"/>
            </c:ext>
          </c:extLst>
        </c:ser>
        <c:ser>
          <c:idx val="4"/>
          <c:order val="3"/>
          <c:tx>
            <c:strRef>
              <c:f>'Gráficos globais'!$AD$68</c:f>
              <c:strCache>
                <c:ptCount val="1"/>
                <c:pt idx="0">
                  <c:v>   RENDIMENTOS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'Gráficos globais'!$AE$61:$BX$61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globais'!$AE$68:$BX$68</c:f>
              <c:numCache>
                <c:formatCode>#,##0.0</c:formatCode>
                <c:ptCount val="46"/>
                <c:pt idx="0">
                  <c:v>1.3393597532604282</c:v>
                </c:pt>
                <c:pt idx="1">
                  <c:v>1.2637935988610594</c:v>
                </c:pt>
                <c:pt idx="2">
                  <c:v>1.3459224830809862</c:v>
                </c:pt>
                <c:pt idx="3">
                  <c:v>2.9695056542687572</c:v>
                </c:pt>
                <c:pt idx="4">
                  <c:v>1.1570393285068081</c:v>
                </c:pt>
                <c:pt idx="5">
                  <c:v>0.84053955968562388</c:v>
                </c:pt>
                <c:pt idx="6">
                  <c:v>1.0789174557282675</c:v>
                </c:pt>
                <c:pt idx="7">
                  <c:v>0.98353795513051334</c:v>
                </c:pt>
                <c:pt idx="8">
                  <c:v>1.5209120139222507</c:v>
                </c:pt>
                <c:pt idx="9">
                  <c:v>1.9566507858360505</c:v>
                </c:pt>
                <c:pt idx="10">
                  <c:v>2.4312500696634194</c:v>
                </c:pt>
                <c:pt idx="11">
                  <c:v>2.8907824428364108</c:v>
                </c:pt>
                <c:pt idx="12">
                  <c:v>2.0516820934770608</c:v>
                </c:pt>
                <c:pt idx="13">
                  <c:v>2.833723176841592</c:v>
                </c:pt>
                <c:pt idx="14">
                  <c:v>2.1475910725804783</c:v>
                </c:pt>
                <c:pt idx="15">
                  <c:v>1.3917409284745184</c:v>
                </c:pt>
                <c:pt idx="16">
                  <c:v>1.9915718986318764</c:v>
                </c:pt>
                <c:pt idx="17">
                  <c:v>1.1191519472921354</c:v>
                </c:pt>
                <c:pt idx="18">
                  <c:v>7.5009420829960272</c:v>
                </c:pt>
                <c:pt idx="19">
                  <c:v>0.98767049134867357</c:v>
                </c:pt>
                <c:pt idx="20">
                  <c:v>1.0151659360856493</c:v>
                </c:pt>
                <c:pt idx="21">
                  <c:v>0.80601747381820243</c:v>
                </c:pt>
                <c:pt idx="22">
                  <c:v>0.59773915701685865</c:v>
                </c:pt>
                <c:pt idx="23">
                  <c:v>0.73421764187409022</c:v>
                </c:pt>
                <c:pt idx="24">
                  <c:v>0.76717823588341749</c:v>
                </c:pt>
                <c:pt idx="25">
                  <c:v>0.99050490669832791</c:v>
                </c:pt>
                <c:pt idx="26">
                  <c:v>1.2843982074336293</c:v>
                </c:pt>
                <c:pt idx="27">
                  <c:v>1.1753704108944167</c:v>
                </c:pt>
                <c:pt idx="28">
                  <c:v>1.1095763159345418</c:v>
                </c:pt>
                <c:pt idx="29">
                  <c:v>1.1615359646001773</c:v>
                </c:pt>
                <c:pt idx="30">
                  <c:v>1.3817841682124206</c:v>
                </c:pt>
                <c:pt idx="31">
                  <c:v>1.4026249113681486</c:v>
                </c:pt>
                <c:pt idx="32">
                  <c:v>1.124607147627591</c:v>
                </c:pt>
                <c:pt idx="33">
                  <c:v>1.1136199231354138</c:v>
                </c:pt>
                <c:pt idx="34">
                  <c:v>1.431360893142879</c:v>
                </c:pt>
                <c:pt idx="35">
                  <c:v>1.103170314215312</c:v>
                </c:pt>
                <c:pt idx="36">
                  <c:v>0.73972868503844069</c:v>
                </c:pt>
                <c:pt idx="37">
                  <c:v>0.87882574247044343</c:v>
                </c:pt>
                <c:pt idx="38">
                  <c:v>1.0986857024429135</c:v>
                </c:pt>
                <c:pt idx="39">
                  <c:v>1.3364775467620003</c:v>
                </c:pt>
                <c:pt idx="40">
                  <c:v>1.3930379726490068</c:v>
                </c:pt>
                <c:pt idx="41">
                  <c:v>1.3547715937485545</c:v>
                </c:pt>
                <c:pt idx="42">
                  <c:v>1.2498140290331827</c:v>
                </c:pt>
                <c:pt idx="43">
                  <c:v>1.0826806383932444</c:v>
                </c:pt>
                <c:pt idx="44">
                  <c:v>1.0919408056210058</c:v>
                </c:pt>
                <c:pt idx="45">
                  <c:v>1.0608118425209594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D8-4F81-BFEF-DC011DDAEDEA}"/>
            </c:ext>
          </c:extLst>
        </c:ser>
        <c:ser>
          <c:idx val="5"/>
          <c:order val="4"/>
          <c:tx>
            <c:strRef>
              <c:f>'Gráficos globais'!$AD$69</c:f>
              <c:strCache>
                <c:ptCount val="1"/>
                <c:pt idx="0">
                  <c:v>   ALIENAÇÃO DE IMOVÉIS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'Gráficos globais'!$AE$61:$BX$61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globais'!$AE$69:$BX$69</c:f>
              <c:numCache>
                <c:formatCode>#,##0.0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3.9750189383971389E-3</c:v>
                </c:pt>
                <c:pt idx="5">
                  <c:v>6.4063685067813833E-2</c:v>
                </c:pt>
                <c:pt idx="6">
                  <c:v>0</c:v>
                </c:pt>
                <c:pt idx="7">
                  <c:v>0</c:v>
                </c:pt>
                <c:pt idx="8">
                  <c:v>6.0266220710273868E-3</c:v>
                </c:pt>
                <c:pt idx="9">
                  <c:v>7.7639664640572262E-4</c:v>
                </c:pt>
                <c:pt idx="10">
                  <c:v>1.5506554616341511E-2</c:v>
                </c:pt>
                <c:pt idx="11">
                  <c:v>6.1795347485522997E-2</c:v>
                </c:pt>
                <c:pt idx="12">
                  <c:v>0.13199278361818717</c:v>
                </c:pt>
                <c:pt idx="13">
                  <c:v>0.19552712442683703</c:v>
                </c:pt>
                <c:pt idx="14">
                  <c:v>0.25891610861239339</c:v>
                </c:pt>
                <c:pt idx="15">
                  <c:v>0.93821564437874205</c:v>
                </c:pt>
                <c:pt idx="16">
                  <c:v>0.36690829423035165</c:v>
                </c:pt>
                <c:pt idx="17">
                  <c:v>0.38560751244451785</c:v>
                </c:pt>
                <c:pt idx="18">
                  <c:v>0.33968481528635164</c:v>
                </c:pt>
                <c:pt idx="19">
                  <c:v>0.27510900497212065</c:v>
                </c:pt>
                <c:pt idx="20">
                  <c:v>0.24341396092252113</c:v>
                </c:pt>
                <c:pt idx="21">
                  <c:v>0.12243244807035811</c:v>
                </c:pt>
                <c:pt idx="22">
                  <c:v>7.6509578766762065E-2</c:v>
                </c:pt>
                <c:pt idx="23">
                  <c:v>3.2160304288217978E-2</c:v>
                </c:pt>
                <c:pt idx="24">
                  <c:v>4.1108595794807593E-2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D8-4F81-BFEF-DC011DDAEDEA}"/>
            </c:ext>
          </c:extLst>
        </c:ser>
        <c:ser>
          <c:idx val="6"/>
          <c:order val="5"/>
          <c:tx>
            <c:strRef>
              <c:f>'Gráficos globais'!$AD$70</c:f>
              <c:strCache>
                <c:ptCount val="1"/>
                <c:pt idx="0">
                  <c:v>   VENDAS DE BENS DE INVESTIMENTO</c:v>
                </c:pt>
              </c:strCache>
            </c:strRef>
          </c:tx>
          <c:spPr>
            <a:ln w="25400">
              <a:solidFill>
                <a:srgbClr val="4A7EBB"/>
              </a:solidFill>
              <a:prstDash val="solid"/>
            </a:ln>
          </c:spPr>
          <c:marker>
            <c:symbol val="none"/>
          </c:marker>
          <c:cat>
            <c:numRef>
              <c:f>'Gráficos globais'!$AE$61:$BX$61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globais'!$AE$70:$BX$70</c:f>
              <c:numCache>
                <c:formatCode>#,##0.0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8.2128071342942296E-2</c:v>
                </c:pt>
                <c:pt idx="26">
                  <c:v>5.2679811410477138E-2</c:v>
                </c:pt>
                <c:pt idx="27">
                  <c:v>3.0917678422735764E-2</c:v>
                </c:pt>
                <c:pt idx="28">
                  <c:v>4.888305213303866E-2</c:v>
                </c:pt>
                <c:pt idx="29">
                  <c:v>4.8211340112846501E-2</c:v>
                </c:pt>
                <c:pt idx="30">
                  <c:v>0.14269592969778175</c:v>
                </c:pt>
                <c:pt idx="31">
                  <c:v>4.7507774902407887E-2</c:v>
                </c:pt>
                <c:pt idx="32">
                  <c:v>1.2047426959569061E-2</c:v>
                </c:pt>
                <c:pt idx="33">
                  <c:v>7.0667694104287512E-2</c:v>
                </c:pt>
                <c:pt idx="34">
                  <c:v>1.2449037102187815E-2</c:v>
                </c:pt>
                <c:pt idx="35">
                  <c:v>7.0898703548248274E-3</c:v>
                </c:pt>
                <c:pt idx="36">
                  <c:v>7.192817611830632E-3</c:v>
                </c:pt>
                <c:pt idx="37">
                  <c:v>1.7545608334734106E-2</c:v>
                </c:pt>
                <c:pt idx="38">
                  <c:v>4.3759919238240734E-2</c:v>
                </c:pt>
                <c:pt idx="39">
                  <c:v>8.223626477522411E-2</c:v>
                </c:pt>
                <c:pt idx="40">
                  <c:v>2.9330871886761777E-2</c:v>
                </c:pt>
                <c:pt idx="41">
                  <c:v>1.2779088739420994E-2</c:v>
                </c:pt>
                <c:pt idx="42">
                  <c:v>0.13925397758493427</c:v>
                </c:pt>
                <c:pt idx="43">
                  <c:v>1.2295617061520239E-3</c:v>
                </c:pt>
                <c:pt idx="44">
                  <c:v>1.3199627041187768E-3</c:v>
                </c:pt>
                <c:pt idx="45">
                  <c:v>1.8393242820994114E-3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D8-4F81-BFEF-DC011DDAEDEA}"/>
            </c:ext>
          </c:extLst>
        </c:ser>
        <c:ser>
          <c:idx val="12"/>
          <c:order val="6"/>
          <c:tx>
            <c:strRef>
              <c:f>'Gráficos globais'!$AD$71</c:f>
              <c:strCache>
                <c:ptCount val="1"/>
                <c:pt idx="0">
                  <c:v>   AMORTIZAÇÕES</c:v>
                </c:pt>
              </c:strCache>
            </c:strRef>
          </c:tx>
          <c:spPr>
            <a:ln>
              <a:solidFill>
                <a:srgbClr val="303C18"/>
              </a:solidFill>
            </a:ln>
          </c:spPr>
          <c:marker>
            <c:symbol val="none"/>
          </c:marker>
          <c:cat>
            <c:numRef>
              <c:f>'Gráficos globais'!$AE$61:$BX$61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globais'!$AE$71:$BX$71</c:f>
              <c:numCache>
                <c:formatCode>#,##0.0</c:formatCode>
                <c:ptCount val="46"/>
                <c:pt idx="0">
                  <c:v>0.7744083026078955</c:v>
                </c:pt>
                <c:pt idx="1">
                  <c:v>0.52757449740983586</c:v>
                </c:pt>
                <c:pt idx="2">
                  <c:v>0.4693031933063061</c:v>
                </c:pt>
                <c:pt idx="3">
                  <c:v>0.37652506808179304</c:v>
                </c:pt>
                <c:pt idx="4">
                  <c:v>0.27366110837743352</c:v>
                </c:pt>
                <c:pt idx="5">
                  <c:v>0.2183432960354558</c:v>
                </c:pt>
                <c:pt idx="6">
                  <c:v>0.18172601430824842</c:v>
                </c:pt>
                <c:pt idx="7">
                  <c:v>0.1399594782558804</c:v>
                </c:pt>
                <c:pt idx="8">
                  <c:v>0.10581257435982611</c:v>
                </c:pt>
                <c:pt idx="9">
                  <c:v>7.2921669166272962E-2</c:v>
                </c:pt>
                <c:pt idx="10">
                  <c:v>6.3857205551039631E-2</c:v>
                </c:pt>
                <c:pt idx="11">
                  <c:v>2.6302814484884088E-2</c:v>
                </c:pt>
                <c:pt idx="12">
                  <c:v>2.1211729924251813E-2</c:v>
                </c:pt>
                <c:pt idx="13">
                  <c:v>1.530604958923245E-2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6.8693576974945131E-6</c:v>
                </c:pt>
                <c:pt idx="26">
                  <c:v>0</c:v>
                </c:pt>
                <c:pt idx="27">
                  <c:v>1.0852795744920388E-5</c:v>
                </c:pt>
                <c:pt idx="28">
                  <c:v>1.4704811170758897E-7</c:v>
                </c:pt>
                <c:pt idx="29">
                  <c:v>0</c:v>
                </c:pt>
                <c:pt idx="30">
                  <c:v>1.0777577807644725E-6</c:v>
                </c:pt>
                <c:pt idx="31">
                  <c:v>8.4759446181746299E-8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D8-4F81-BFEF-DC011DDAEDEA}"/>
            </c:ext>
          </c:extLst>
        </c:ser>
        <c:ser>
          <c:idx val="9"/>
          <c:order val="8"/>
          <c:tx>
            <c:strRef>
              <c:f>'Gráficos globais'!$AD$75</c:f>
              <c:strCache>
                <c:ptCount val="1"/>
                <c:pt idx="0">
                  <c:v>   RECEITA JOGOS SOCIAIS (SCML)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'Gráficos globais'!$AE$61:$BX$61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globais'!$AE$75:$BX$75</c:f>
              <c:numCache>
                <c:formatCode>#,##0.0</c:formatCode>
                <c:ptCount val="46"/>
                <c:pt idx="0">
                  <c:v>0</c:v>
                </c:pt>
                <c:pt idx="1">
                  <c:v>0.36774781941329338</c:v>
                </c:pt>
                <c:pt idx="2">
                  <c:v>0.4723110137041614</c:v>
                </c:pt>
                <c:pt idx="3">
                  <c:v>0.58494374666925919</c:v>
                </c:pt>
                <c:pt idx="4">
                  <c:v>0.4382354288792244</c:v>
                </c:pt>
                <c:pt idx="5">
                  <c:v>0.17010084184084784</c:v>
                </c:pt>
                <c:pt idx="6">
                  <c:v>0.21123990063073814</c:v>
                </c:pt>
                <c:pt idx="7">
                  <c:v>0.19570874149073136</c:v>
                </c:pt>
                <c:pt idx="8">
                  <c:v>0.67978819724483397</c:v>
                </c:pt>
                <c:pt idx="9">
                  <c:v>0.72257815277265847</c:v>
                </c:pt>
                <c:pt idx="10">
                  <c:v>0.89981718344043871</c:v>
                </c:pt>
                <c:pt idx="11">
                  <c:v>1.1220111071764169</c:v>
                </c:pt>
                <c:pt idx="12">
                  <c:v>0.71597001811692151</c:v>
                </c:pt>
                <c:pt idx="13">
                  <c:v>0.77854219880496045</c:v>
                </c:pt>
                <c:pt idx="14">
                  <c:v>0.75570707015826377</c:v>
                </c:pt>
                <c:pt idx="15">
                  <c:v>0.72911593163589727</c:v>
                </c:pt>
                <c:pt idx="16">
                  <c:v>0.66825552595915694</c:v>
                </c:pt>
                <c:pt idx="17">
                  <c:v>0.98337011161202392</c:v>
                </c:pt>
                <c:pt idx="18">
                  <c:v>0.88852988691437795</c:v>
                </c:pt>
                <c:pt idx="19">
                  <c:v>0.8540300373804427</c:v>
                </c:pt>
                <c:pt idx="20">
                  <c:v>0.94623679981605358</c:v>
                </c:pt>
                <c:pt idx="21">
                  <c:v>0.81198865937626485</c:v>
                </c:pt>
                <c:pt idx="22">
                  <c:v>0.81133736763132502</c:v>
                </c:pt>
                <c:pt idx="23">
                  <c:v>0.70243836554448047</c:v>
                </c:pt>
                <c:pt idx="24">
                  <c:v>0.47482614770438675</c:v>
                </c:pt>
                <c:pt idx="25">
                  <c:v>0.4093230140188574</c:v>
                </c:pt>
                <c:pt idx="26">
                  <c:v>0.50969067888968034</c:v>
                </c:pt>
                <c:pt idx="27">
                  <c:v>0.59892994557657186</c:v>
                </c:pt>
                <c:pt idx="28">
                  <c:v>1.073421673690006</c:v>
                </c:pt>
                <c:pt idx="29">
                  <c:v>0.83040088046777238</c:v>
                </c:pt>
                <c:pt idx="30">
                  <c:v>0.77045593867687068</c:v>
                </c:pt>
                <c:pt idx="31">
                  <c:v>0.55029288088784678</c:v>
                </c:pt>
                <c:pt idx="32">
                  <c:v>0.50232708965538375</c:v>
                </c:pt>
                <c:pt idx="33">
                  <c:v>0.42478281418116226</c:v>
                </c:pt>
                <c:pt idx="34">
                  <c:v>0.51898137553517354</c:v>
                </c:pt>
                <c:pt idx="35">
                  <c:v>0.45837855892114243</c:v>
                </c:pt>
                <c:pt idx="36">
                  <c:v>0.37648478056226226</c:v>
                </c:pt>
                <c:pt idx="37">
                  <c:v>0.44143676657797837</c:v>
                </c:pt>
                <c:pt idx="38">
                  <c:v>0.5098096226146146</c:v>
                </c:pt>
                <c:pt idx="39">
                  <c:v>0.64168140459214951</c:v>
                </c:pt>
                <c:pt idx="40">
                  <c:v>0.67383555306860099</c:v>
                </c:pt>
                <c:pt idx="41">
                  <c:v>0.6171642403066474</c:v>
                </c:pt>
                <c:pt idx="42">
                  <c:v>0.56657812542763208</c:v>
                </c:pt>
                <c:pt idx="43">
                  <c:v>0.4170184070137779</c:v>
                </c:pt>
                <c:pt idx="44">
                  <c:v>0.41400682900040714</c:v>
                </c:pt>
                <c:pt idx="45">
                  <c:v>0.43220885160318112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D8-4F81-BFEF-DC011DDAEDEA}"/>
            </c:ext>
          </c:extLst>
        </c:ser>
        <c:ser>
          <c:idx val="10"/>
          <c:order val="9"/>
          <c:tx>
            <c:strRef>
              <c:f>'Gráficos globais'!$AD$76</c:f>
              <c:strCache>
                <c:ptCount val="1"/>
                <c:pt idx="0">
                  <c:v>   IMP. ESP. JOGO "ON LINE"</c:v>
                </c:pt>
              </c:strCache>
            </c:strRef>
          </c:tx>
          <c:spPr>
            <a:ln w="25400">
              <a:solidFill>
                <a:srgbClr val="2F14CE"/>
              </a:solidFill>
              <a:prstDash val="solid"/>
            </a:ln>
          </c:spPr>
          <c:marker>
            <c:symbol val="none"/>
          </c:marker>
          <c:cat>
            <c:numRef>
              <c:f>'Gráficos globais'!$AE$61:$BX$61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globais'!$AE$76:$BX$76</c:f>
              <c:numCache>
                <c:formatCode>#,##0.0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3.4056270955277962E-3</c:v>
                </c:pt>
                <c:pt idx="40">
                  <c:v>1.857683396793338E-2</c:v>
                </c:pt>
                <c:pt idx="41">
                  <c:v>2.591891423701698E-2</c:v>
                </c:pt>
                <c:pt idx="42">
                  <c:v>2.0524683658694441E-2</c:v>
                </c:pt>
                <c:pt idx="43">
                  <c:v>2.8127161294329611E-2</c:v>
                </c:pt>
                <c:pt idx="44">
                  <c:v>3.936627553046184E-2</c:v>
                </c:pt>
                <c:pt idx="45">
                  <c:v>3.9019443939878801E-2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D8-4F81-BFEF-DC011DDAEDEA}"/>
            </c:ext>
          </c:extLst>
        </c:ser>
        <c:ser>
          <c:idx val="13"/>
          <c:order val="11"/>
          <c:tx>
            <c:strRef>
              <c:f>'Gráficos globais'!$AD$78</c:f>
              <c:strCache>
                <c:ptCount val="1"/>
                <c:pt idx="0">
                  <c:v>   OUTRAS RECEITAS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'Gráficos globais'!$AE$61:$BX$61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globais'!$AE$79:$BX$79</c:f>
              <c:numCache>
                <c:formatCode>#,##0.0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AD8-4F81-BFEF-DC011DDAEDEA}"/>
            </c:ext>
          </c:extLst>
        </c:ser>
        <c:ser>
          <c:idx val="1"/>
          <c:order val="12"/>
          <c:tx>
            <c:strRef>
              <c:f>'Gráficos globais'!$AD$80</c:f>
              <c:strCache>
                <c:ptCount val="1"/>
                <c:pt idx="0">
                  <c:v>TRANSFERÊNCIAS</c:v>
                </c:pt>
              </c:strCache>
            </c:strRef>
          </c:tx>
          <c:marker>
            <c:symbol val="none"/>
          </c:marker>
          <c:val>
            <c:numRef>
              <c:f>'Gráficos globais'!$AE$80:$BX$80</c:f>
              <c:numCache>
                <c:formatCode>#,##0.00</c:formatCode>
                <c:ptCount val="46"/>
                <c:pt idx="0">
                  <c:v>3.6245090715265347</c:v>
                </c:pt>
                <c:pt idx="1">
                  <c:v>6.3417503060276825</c:v>
                </c:pt>
                <c:pt idx="2">
                  <c:v>3.2328510855443962</c:v>
                </c:pt>
                <c:pt idx="3">
                  <c:v>2.8987106295866005</c:v>
                </c:pt>
                <c:pt idx="4">
                  <c:v>3.0763541469813314</c:v>
                </c:pt>
                <c:pt idx="5">
                  <c:v>3.9430917566877475</c:v>
                </c:pt>
                <c:pt idx="6">
                  <c:v>6.9064686596335676</c:v>
                </c:pt>
                <c:pt idx="7">
                  <c:v>14.472954350493479</c:v>
                </c:pt>
                <c:pt idx="8">
                  <c:v>12.219711830657404</c:v>
                </c:pt>
                <c:pt idx="9">
                  <c:v>11.978598987588189</c:v>
                </c:pt>
                <c:pt idx="10">
                  <c:v>11.681710635360062</c:v>
                </c:pt>
                <c:pt idx="11">
                  <c:v>11.981235873701504</c:v>
                </c:pt>
                <c:pt idx="12">
                  <c:v>13.997604898841068</c:v>
                </c:pt>
                <c:pt idx="13">
                  <c:v>9.289797924570415</c:v>
                </c:pt>
                <c:pt idx="14">
                  <c:v>11.938591144693699</c:v>
                </c:pt>
                <c:pt idx="15">
                  <c:v>16.920596770417006</c:v>
                </c:pt>
                <c:pt idx="16">
                  <c:v>25.446351258854868</c:v>
                </c:pt>
                <c:pt idx="17">
                  <c:v>18.404856925937995</c:v>
                </c:pt>
                <c:pt idx="18">
                  <c:v>17.631335879632104</c:v>
                </c:pt>
                <c:pt idx="19">
                  <c:v>28.118729208216134</c:v>
                </c:pt>
                <c:pt idx="20">
                  <c:v>26.430635669073006</c:v>
                </c:pt>
                <c:pt idx="21">
                  <c:v>29.106983741248641</c:v>
                </c:pt>
                <c:pt idx="22">
                  <c:v>27.738188268674751</c:v>
                </c:pt>
                <c:pt idx="23">
                  <c:v>27.553768243594959</c:v>
                </c:pt>
                <c:pt idx="24">
                  <c:v>27.393521860021309</c:v>
                </c:pt>
                <c:pt idx="25">
                  <c:v>23.583778331334969</c:v>
                </c:pt>
                <c:pt idx="26">
                  <c:v>26.783878431613299</c:v>
                </c:pt>
                <c:pt idx="27">
                  <c:v>27.849627128413282</c:v>
                </c:pt>
                <c:pt idx="28">
                  <c:v>29.008043676727965</c:v>
                </c:pt>
                <c:pt idx="29">
                  <c:v>31.469625293816605</c:v>
                </c:pt>
                <c:pt idx="30">
                  <c:v>29.569097799915561</c:v>
                </c:pt>
                <c:pt idx="31">
                  <c:v>26.137480563002935</c:v>
                </c:pt>
                <c:pt idx="32">
                  <c:v>27.629471038237845</c:v>
                </c:pt>
                <c:pt idx="33">
                  <c:v>28.236273310459943</c:v>
                </c:pt>
                <c:pt idx="34">
                  <c:v>27.811930905536048</c:v>
                </c:pt>
                <c:pt idx="35">
                  <c:v>27.10990075634524</c:v>
                </c:pt>
                <c:pt idx="36">
                  <c:v>23.42603970183545</c:v>
                </c:pt>
                <c:pt idx="37">
                  <c:v>25.783136906108968</c:v>
                </c:pt>
                <c:pt idx="38">
                  <c:v>26.668647565539324</c:v>
                </c:pt>
                <c:pt idx="39">
                  <c:v>29.289970030868847</c:v>
                </c:pt>
                <c:pt idx="40">
                  <c:v>28.676436722052483</c:v>
                </c:pt>
                <c:pt idx="41">
                  <c:v>24.760020661074623</c:v>
                </c:pt>
                <c:pt idx="42">
                  <c:v>23.670801999393682</c:v>
                </c:pt>
                <c:pt idx="43">
                  <c:v>28.157356407671159</c:v>
                </c:pt>
                <c:pt idx="44">
                  <c:v>26.270818188292427</c:v>
                </c:pt>
                <c:pt idx="45">
                  <c:v>24.548563924950713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B-4990-84DE-B1DEB495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678832"/>
        <c:axId val="1"/>
        <c:extLst>
          <c:ext xmlns:c15="http://schemas.microsoft.com/office/drawing/2012/chart" uri="{02D57815-91ED-43cb-92C2-25804820EDAC}">
            <c15:filteredLineSeries>
              <c15:ser>
                <c:idx val="11"/>
                <c:order val="1"/>
                <c:tx>
                  <c:strRef>
                    <c:extLst>
                      <c:ext uri="{02D57815-91ED-43cb-92C2-25804820EDAC}">
                        <c15:formulaRef>
                          <c15:sqref>'Gráficos globais'!$AD$63</c15:sqref>
                        </c15:formulaRef>
                      </c:ext>
                    </c:extLst>
                    <c:strCache>
                      <c:ptCount val="1"/>
                      <c:pt idx="0">
                        <c:v>   TRANSFERÊNCIAS ORÇAMENTO DO ESTADO</c:v>
                      </c:pt>
                    </c:strCache>
                  </c:strRef>
                </c:tx>
                <c:spPr>
                  <a:ln>
                    <a:solidFill>
                      <a:srgbClr val="162B4C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'Gráficos globais'!$AE$61:$BX$61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'Gráficos globais'!$AE$63:$BX$63</c15:sqref>
                        </c15:formulaRef>
                      </c:ext>
                    </c:extLst>
                    <c:numCache>
                      <c:formatCode>#,##0.0</c:formatCode>
                      <c:ptCount val="46"/>
                      <c:pt idx="0">
                        <c:v>3.6245090715265347</c:v>
                      </c:pt>
                      <c:pt idx="1">
                        <c:v>6.3417503060276825</c:v>
                      </c:pt>
                      <c:pt idx="2">
                        <c:v>3.2328510855443962</c:v>
                      </c:pt>
                      <c:pt idx="3">
                        <c:v>2.8987106295866005</c:v>
                      </c:pt>
                      <c:pt idx="4">
                        <c:v>3.0763541469813314</c:v>
                      </c:pt>
                      <c:pt idx="5">
                        <c:v>3.9007648772965497</c:v>
                      </c:pt>
                      <c:pt idx="6">
                        <c:v>6.8876716992224862</c:v>
                      </c:pt>
                      <c:pt idx="7">
                        <c:v>14.45292931327787</c:v>
                      </c:pt>
                      <c:pt idx="8">
                        <c:v>12.202284457812484</c:v>
                      </c:pt>
                      <c:pt idx="9">
                        <c:v>8.9867207385739132</c:v>
                      </c:pt>
                      <c:pt idx="10">
                        <c:v>6.8784548704094757</c:v>
                      </c:pt>
                      <c:pt idx="11">
                        <c:v>6.9416176750654426</c:v>
                      </c:pt>
                      <c:pt idx="12">
                        <c:v>9.3175397046935498</c:v>
                      </c:pt>
                      <c:pt idx="13">
                        <c:v>6.4994507153065841</c:v>
                      </c:pt>
                      <c:pt idx="14">
                        <c:v>7.1374310108594603</c:v>
                      </c:pt>
                      <c:pt idx="15">
                        <c:v>7.2787585530593653</c:v>
                      </c:pt>
                      <c:pt idx="16">
                        <c:v>14.931566345871028</c:v>
                      </c:pt>
                      <c:pt idx="17">
                        <c:v>14.932325172017258</c:v>
                      </c:pt>
                      <c:pt idx="18">
                        <c:v>12.79449752205425</c:v>
                      </c:pt>
                      <c:pt idx="19">
                        <c:v>21.482140171031141</c:v>
                      </c:pt>
                      <c:pt idx="20">
                        <c:v>22.58199896529991</c:v>
                      </c:pt>
                      <c:pt idx="21">
                        <c:v>22.292518659954887</c:v>
                      </c:pt>
                      <c:pt idx="22">
                        <c:v>22.32025953840223</c:v>
                      </c:pt>
                      <c:pt idx="23">
                        <c:v>23.627930021573587</c:v>
                      </c:pt>
                      <c:pt idx="24">
                        <c:v>24.018753963043672</c:v>
                      </c:pt>
                      <c:pt idx="25">
                        <c:v>20.329552185781484</c:v>
                      </c:pt>
                      <c:pt idx="26">
                        <c:v>22.897331209119752</c:v>
                      </c:pt>
                      <c:pt idx="27">
                        <c:v>23.862399698904138</c:v>
                      </c:pt>
                      <c:pt idx="28">
                        <c:v>25.919090349981129</c:v>
                      </c:pt>
                      <c:pt idx="29">
                        <c:v>27.954030765324465</c:v>
                      </c:pt>
                      <c:pt idx="30">
                        <c:v>27.872479922625011</c:v>
                      </c:pt>
                      <c:pt idx="31">
                        <c:v>23.85098070876662</c:v>
                      </c:pt>
                      <c:pt idx="32">
                        <c:v>23.648145699315027</c:v>
                      </c:pt>
                      <c:pt idx="33">
                        <c:v>24.850439366401602</c:v>
                      </c:pt>
                      <c:pt idx="34">
                        <c:v>23.787571720413286</c:v>
                      </c:pt>
                      <c:pt idx="35">
                        <c:v>23.417792369246886</c:v>
                      </c:pt>
                      <c:pt idx="36">
                        <c:v>20.212115174229112</c:v>
                      </c:pt>
                      <c:pt idx="37">
                        <c:v>23.179042722601984</c:v>
                      </c:pt>
                      <c:pt idx="38">
                        <c:v>24.631347785893944</c:v>
                      </c:pt>
                      <c:pt idx="39">
                        <c:v>26.053343554555806</c:v>
                      </c:pt>
                      <c:pt idx="40">
                        <c:v>25.379305547952285</c:v>
                      </c:pt>
                      <c:pt idx="41">
                        <c:v>22.347090566310751</c:v>
                      </c:pt>
                      <c:pt idx="42">
                        <c:v>21.270660850572476</c:v>
                      </c:pt>
                      <c:pt idx="43">
                        <c:v>25.728989872320966</c:v>
                      </c:pt>
                      <c:pt idx="44">
                        <c:v>23.000790874539028</c:v>
                      </c:pt>
                      <c:pt idx="45">
                        <c:v>21.993820041970508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AD8-4F81-BFEF-DC011DDAEDEA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globais'!$AD$73</c15:sqref>
                        </c15:formulaRef>
                      </c:ext>
                    </c:extLst>
                    <c:strCache>
                      <c:ptCount val="1"/>
                      <c:pt idx="0">
                        <c:v>   TRANSFERÊNCIAS - CPN</c:v>
                      </c:pt>
                    </c:strCache>
                  </c:strRef>
                </c:tx>
                <c:spPr>
                  <a:ln w="25400">
                    <a:solidFill>
                      <a:srgbClr val="1C4E8E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globais'!$AE$61:$BX$61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globais'!$AE$73:$BX$73</c15:sqref>
                        </c15:formulaRef>
                      </c:ext>
                    </c:extLst>
                    <c:numCache>
                      <c:formatCode>#,##0.0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0.7129334449206407</c:v>
                      </c:pt>
                      <c:pt idx="32">
                        <c:v>0.8197846867999441</c:v>
                      </c:pt>
                      <c:pt idx="33">
                        <c:v>0.67859434210342373</c:v>
                      </c:pt>
                      <c:pt idx="34">
                        <c:v>0.37368060114707446</c:v>
                      </c:pt>
                      <c:pt idx="35">
                        <c:v>0.54060007269308308</c:v>
                      </c:pt>
                      <c:pt idx="36">
                        <c:v>0.35519814868638971</c:v>
                      </c:pt>
                      <c:pt idx="37">
                        <c:v>0.48092109185466958</c:v>
                      </c:pt>
                      <c:pt idx="38">
                        <c:v>0.31890426232196778</c:v>
                      </c:pt>
                      <c:pt idx="39">
                        <c:v>0.37061833426898494</c:v>
                      </c:pt>
                      <c:pt idx="40">
                        <c:v>0.39508349273370164</c:v>
                      </c:pt>
                      <c:pt idx="41">
                        <c:v>0.31098134129256777</c:v>
                      </c:pt>
                      <c:pt idx="42">
                        <c:v>0.32216116819925894</c:v>
                      </c:pt>
                      <c:pt idx="43">
                        <c:v>0.2539138637973043</c:v>
                      </c:pt>
                      <c:pt idx="44">
                        <c:v>0.22145948635364088</c:v>
                      </c:pt>
                      <c:pt idx="45">
                        <c:v>0.32050055992997201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AD8-4F81-BFEF-DC011DDAEDEA}"/>
                  </c:ext>
                </c:extLst>
              </c15:ser>
            </c15:filteredLineSeries>
            <c15:filteredLineSeries>
              <c15:ser>
                <c:idx val="15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globais'!$AD$77</c15:sqref>
                        </c15:formulaRef>
                      </c:ext>
                    </c:extLst>
                    <c:strCache>
                      <c:ptCount val="1"/>
                      <c:pt idx="0">
                        <c:v>   TRANSFERÊNCIAS DO EXTERIOR</c:v>
                      </c:pt>
                    </c:strCache>
                  </c:strRef>
                </c:tx>
                <c:spPr>
                  <a:ln>
                    <a:solidFill>
                      <a:srgbClr val="9180A8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globais'!$AE$61:$BX$61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globais'!$AE$78:$BX$78</c15:sqref>
                        </c15:formulaRef>
                      </c:ext>
                    </c:extLst>
                    <c:numCache>
                      <c:formatCode>#,##0.0</c:formatCode>
                      <c:ptCount val="46"/>
                      <c:pt idx="0">
                        <c:v>3.285595833465508</c:v>
                      </c:pt>
                      <c:pt idx="1">
                        <c:v>5.9094168752378708</c:v>
                      </c:pt>
                      <c:pt idx="2">
                        <c:v>4.8026166672152826</c:v>
                      </c:pt>
                      <c:pt idx="3">
                        <c:v>4.8544159233706443</c:v>
                      </c:pt>
                      <c:pt idx="4">
                        <c:v>4.4153456919135605</c:v>
                      </c:pt>
                      <c:pt idx="5">
                        <c:v>4.4543094307712829</c:v>
                      </c:pt>
                      <c:pt idx="6">
                        <c:v>3.3427881460749238</c:v>
                      </c:pt>
                      <c:pt idx="7">
                        <c:v>4.5734512617988932</c:v>
                      </c:pt>
                      <c:pt idx="8">
                        <c:v>4.8032951648667819</c:v>
                      </c:pt>
                      <c:pt idx="9">
                        <c:v>0.40800618660152926</c:v>
                      </c:pt>
                      <c:pt idx="10">
                        <c:v>0.46876510655105147</c:v>
                      </c:pt>
                      <c:pt idx="11">
                        <c:v>0.40220413435892116</c:v>
                      </c:pt>
                      <c:pt idx="12">
                        <c:v>0.32959017110896938</c:v>
                      </c:pt>
                      <c:pt idx="13">
                        <c:v>0.31009277362584808</c:v>
                      </c:pt>
                      <c:pt idx="14">
                        <c:v>0.39770936790289896</c:v>
                      </c:pt>
                      <c:pt idx="15">
                        <c:v>1.8437977011269191</c:v>
                      </c:pt>
                      <c:pt idx="16">
                        <c:v>1.3649620790416266</c:v>
                      </c:pt>
                      <c:pt idx="17">
                        <c:v>0.75141216334328964</c:v>
                      </c:pt>
                      <c:pt idx="18">
                        <c:v>0.70558152970503629</c:v>
                      </c:pt>
                      <c:pt idx="19">
                        <c:v>6.8122863262075501</c:v>
                      </c:pt>
                      <c:pt idx="20">
                        <c:v>1.5360260292696988</c:v>
                      </c:pt>
                      <c:pt idx="21">
                        <c:v>0.43251750274836487</c:v>
                      </c:pt>
                      <c:pt idx="22">
                        <c:v>1.0115453255747373</c:v>
                      </c:pt>
                      <c:pt idx="23">
                        <c:v>0.7505835410772832</c:v>
                      </c:pt>
                      <c:pt idx="24">
                        <c:v>0.40893577430278027</c:v>
                      </c:pt>
                      <c:pt idx="25">
                        <c:v>0.75411035739092647</c:v>
                      </c:pt>
                      <c:pt idx="26">
                        <c:v>0.84504935943036219</c:v>
                      </c:pt>
                      <c:pt idx="27">
                        <c:v>2.1361707584751941</c:v>
                      </c:pt>
                      <c:pt idx="28">
                        <c:v>1.0945517199452037</c:v>
                      </c:pt>
                      <c:pt idx="29">
                        <c:v>1.1039500513631935</c:v>
                      </c:pt>
                      <c:pt idx="30">
                        <c:v>1.245295324682486</c:v>
                      </c:pt>
                      <c:pt idx="31">
                        <c:v>1.0718219931971209</c:v>
                      </c:pt>
                      <c:pt idx="32">
                        <c:v>0.9013788619304719</c:v>
                      </c:pt>
                      <c:pt idx="33">
                        <c:v>1.0003181529068532</c:v>
                      </c:pt>
                      <c:pt idx="34">
                        <c:v>1.2995842917486951</c:v>
                      </c:pt>
                      <c:pt idx="35">
                        <c:v>1.0898847647401682</c:v>
                      </c:pt>
                      <c:pt idx="36">
                        <c:v>0.83594028139724397</c:v>
                      </c:pt>
                      <c:pt idx="37">
                        <c:v>0.81484760052500727</c:v>
                      </c:pt>
                      <c:pt idx="38">
                        <c:v>0.85329927085480839</c:v>
                      </c:pt>
                      <c:pt idx="39">
                        <c:v>0.85594553251568983</c:v>
                      </c:pt>
                      <c:pt idx="40">
                        <c:v>0.8146304559381774</c:v>
                      </c:pt>
                      <c:pt idx="41">
                        <c:v>0.83132673235923205</c:v>
                      </c:pt>
                      <c:pt idx="42">
                        <c:v>0.82320287235065592</c:v>
                      </c:pt>
                      <c:pt idx="43">
                        <c:v>0.68344998323959061</c:v>
                      </c:pt>
                      <c:pt idx="44">
                        <c:v>1.2547509233151124</c:v>
                      </c:pt>
                      <c:pt idx="45">
                        <c:v>0.95644642369782995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AD8-4F81-BFEF-DC011DDAEDEA}"/>
                  </c:ext>
                </c:extLst>
              </c15:ser>
            </c15:filteredLineSeries>
          </c:ext>
        </c:extLst>
      </c:lineChart>
      <c:catAx>
        <c:axId val="105167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333333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 b="1"/>
                </a:pPr>
                <a:r>
                  <a:rPr lang="pt-PT" sz="1000" b="1"/>
                  <a:t>% Total</a:t>
                </a:r>
              </a:p>
            </c:rich>
          </c:tx>
          <c:layout>
            <c:manualLayout>
              <c:xMode val="edge"/>
              <c:yMode val="edge"/>
              <c:x val="6.4705882352941183E-2"/>
              <c:y val="3.173166171619502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05167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223405897792187E-2"/>
          <c:y val="0.31209429235190284"/>
          <c:w val="0.36018866759302148"/>
          <c:h val="0.427873007316660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/>
    <c:pageMargins b="1" l="0.75" r="0.75" t="1" header="0" footer="0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03998764860275E-2"/>
          <c:y val="4.8142772607071713E-2"/>
          <c:w val="0.94278879110699398"/>
          <c:h val="0.86342328124017165"/>
        </c:manualLayout>
      </c:layout>
      <c:lineChart>
        <c:grouping val="standard"/>
        <c:varyColors val="0"/>
        <c:ser>
          <c:idx val="0"/>
          <c:order val="0"/>
          <c:tx>
            <c:strRef>
              <c:f>'Gráficos globais'!$AD$85</c:f>
              <c:strCache>
                <c:ptCount val="1"/>
                <c:pt idx="0">
                  <c:v>   CONTRIBUIÇÕES</c:v>
                </c:pt>
              </c:strCache>
            </c:strRef>
          </c:tx>
          <c:spPr>
            <a:ln w="25400">
              <a:solidFill>
                <a:srgbClr val="F2BD00"/>
              </a:solidFill>
              <a:prstDash val="solid"/>
            </a:ln>
          </c:spPr>
          <c:marker>
            <c:symbol val="none"/>
          </c:marker>
          <c:cat>
            <c:numRef>
              <c:f>'Gráficos globais'!$AE$84:$BX$84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globais'!$AE$85:$BX$85</c:f>
              <c:numCache>
                <c:formatCode>#,##0.0</c:formatCode>
                <c:ptCount val="46"/>
                <c:pt idx="0">
                  <c:v>5.6963163149173628</c:v>
                </c:pt>
                <c:pt idx="1">
                  <c:v>5.7139531683037852</c:v>
                </c:pt>
                <c:pt idx="2">
                  <c:v>5.1114311781693536</c:v>
                </c:pt>
                <c:pt idx="3">
                  <c:v>5.4779581615835484</c:v>
                </c:pt>
                <c:pt idx="4">
                  <c:v>5.746106030690596</c:v>
                </c:pt>
                <c:pt idx="5">
                  <c:v>5.8245088783348082</c:v>
                </c:pt>
                <c:pt idx="6">
                  <c:v>5.3987243930597151</c:v>
                </c:pt>
                <c:pt idx="7">
                  <c:v>5.1858856018358139</c:v>
                </c:pt>
                <c:pt idx="8">
                  <c:v>5.2190570515541674</c:v>
                </c:pt>
                <c:pt idx="9">
                  <c:v>6.5015232164116474</c:v>
                </c:pt>
                <c:pt idx="10">
                  <c:v>6.4015940912049238</c:v>
                </c:pt>
                <c:pt idx="11">
                  <c:v>6.5383574537406526</c:v>
                </c:pt>
                <c:pt idx="12">
                  <c:v>6.3871075012546674</c:v>
                </c:pt>
                <c:pt idx="13">
                  <c:v>6.419955290470428</c:v>
                </c:pt>
                <c:pt idx="14">
                  <c:v>6.6025956422781098</c:v>
                </c:pt>
                <c:pt idx="15">
                  <c:v>6.5788676279012481</c:v>
                </c:pt>
                <c:pt idx="16">
                  <c:v>6.636709323404097</c:v>
                </c:pt>
                <c:pt idx="17">
                  <c:v>6.4891048781882219</c:v>
                </c:pt>
                <c:pt idx="18">
                  <c:v>6.8748776232912379</c:v>
                </c:pt>
                <c:pt idx="19">
                  <c:v>6.4783687748689411</c:v>
                </c:pt>
                <c:pt idx="20">
                  <c:v>6.6909359332443739</c:v>
                </c:pt>
                <c:pt idx="21">
                  <c:v>6.6501873415421358</c:v>
                </c:pt>
                <c:pt idx="22">
                  <c:v>6.7144348951123272</c:v>
                </c:pt>
                <c:pt idx="23">
                  <c:v>6.8288690858480479</c:v>
                </c:pt>
                <c:pt idx="24">
                  <c:v>7.0486307002575534</c:v>
                </c:pt>
                <c:pt idx="25">
                  <c:v>7.1329118349200114</c:v>
                </c:pt>
                <c:pt idx="26">
                  <c:v>7.167051646427236</c:v>
                </c:pt>
                <c:pt idx="27">
                  <c:v>6.856276103580158</c:v>
                </c:pt>
                <c:pt idx="28">
                  <c:v>6.9612946021595441</c:v>
                </c:pt>
                <c:pt idx="29">
                  <c:v>6.9818487094908885</c:v>
                </c:pt>
                <c:pt idx="30">
                  <c:v>7.048937560846567</c:v>
                </c:pt>
                <c:pt idx="31">
                  <c:v>7.3042644774845771</c:v>
                </c:pt>
                <c:pt idx="32">
                  <c:v>7.4860303527884327</c:v>
                </c:pt>
                <c:pt idx="33">
                  <c:v>7.5069723057601134</c:v>
                </c:pt>
                <c:pt idx="34">
                  <c:v>7.8061419086221928</c:v>
                </c:pt>
                <c:pt idx="35">
                  <c:v>7.7733135446186346</c:v>
                </c:pt>
                <c:pt idx="36">
                  <c:v>7.8730043226534807</c:v>
                </c:pt>
                <c:pt idx="37">
                  <c:v>7.8956124899699498</c:v>
                </c:pt>
                <c:pt idx="38">
                  <c:v>7.8142260283844909</c:v>
                </c:pt>
                <c:pt idx="39">
                  <c:v>7.9243933003825067</c:v>
                </c:pt>
                <c:pt idx="40">
                  <c:v>8.0197154723509474</c:v>
                </c:pt>
                <c:pt idx="41">
                  <c:v>8.2396474740755306</c:v>
                </c:pt>
                <c:pt idx="42">
                  <c:v>8.5669909926604184</c:v>
                </c:pt>
                <c:pt idx="43">
                  <c:v>9.0913656700889192</c:v>
                </c:pt>
                <c:pt idx="44">
                  <c:v>9.235549072122323</c:v>
                </c:pt>
                <c:pt idx="45">
                  <c:v>9.2085782368162512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7-4BC6-BE46-8099B776F1B8}"/>
            </c:ext>
          </c:extLst>
        </c:ser>
        <c:ser>
          <c:idx val="7"/>
          <c:order val="2"/>
          <c:tx>
            <c:strRef>
              <c:f>'Gráficos globais'!$AD$95</c:f>
              <c:strCache>
                <c:ptCount val="1"/>
                <c:pt idx="0">
                  <c:v>   ATIVOS FINANCEIROS (sem amortizações)</c:v>
                </c:pt>
              </c:strCache>
            </c:strRef>
          </c:tx>
          <c:spPr>
            <a:ln w="25400">
              <a:solidFill>
                <a:srgbClr val="D46112"/>
              </a:solidFill>
              <a:prstDash val="solid"/>
            </a:ln>
          </c:spPr>
          <c:marker>
            <c:symbol val="none"/>
          </c:marker>
          <c:cat>
            <c:numRef>
              <c:f>'Gráficos globais'!$AE$84:$BX$84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globais'!$AE$95:$BX$95</c:f>
              <c:numCache>
                <c:formatCode>#,##0.0</c:formatCode>
                <c:ptCount val="46"/>
                <c:pt idx="0">
                  <c:v>0.98120552358382152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0.15077730105060855</c:v>
                </c:pt>
                <c:pt idx="5">
                  <c:v>0.26392758157784724</c:v>
                </c:pt>
                <c:pt idx="6">
                  <c:v>0.20602992175120291</c:v>
                </c:pt>
                <c:pt idx="7">
                  <c:v>0.13245651029083411</c:v>
                </c:pt>
                <c:pt idx="8">
                  <c:v>0.12416335571691771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6.5648309889065601E-2</c:v>
                </c:pt>
                <c:pt idx="17">
                  <c:v>0.86595752361984901</c:v>
                </c:pt>
                <c:pt idx="18">
                  <c:v>0</c:v>
                </c:pt>
                <c:pt idx="19">
                  <c:v>2.6242618007849796E-2</c:v>
                </c:pt>
                <c:pt idx="20">
                  <c:v>0</c:v>
                </c:pt>
                <c:pt idx="21">
                  <c:v>0</c:v>
                </c:pt>
                <c:pt idx="22">
                  <c:v>4.3105623745895057E-2</c:v>
                </c:pt>
                <c:pt idx="23">
                  <c:v>4.4878992411830562E-2</c:v>
                </c:pt>
                <c:pt idx="24">
                  <c:v>9.9884478913079222E-2</c:v>
                </c:pt>
                <c:pt idx="25">
                  <c:v>1.9770498667023371</c:v>
                </c:pt>
                <c:pt idx="26">
                  <c:v>0.82796639550228746</c:v>
                </c:pt>
                <c:pt idx="27">
                  <c:v>1.2400144085400762</c:v>
                </c:pt>
                <c:pt idx="28">
                  <c:v>1.3399041543435299</c:v>
                </c:pt>
                <c:pt idx="29">
                  <c:v>1.0006172224438992</c:v>
                </c:pt>
                <c:pt idx="30">
                  <c:v>0.92344301943977025</c:v>
                </c:pt>
                <c:pt idx="31">
                  <c:v>2.8874855241583317</c:v>
                </c:pt>
                <c:pt idx="32">
                  <c:v>3.8846826412909068</c:v>
                </c:pt>
                <c:pt idx="33">
                  <c:v>4.0097967189207493</c:v>
                </c:pt>
                <c:pt idx="34">
                  <c:v>3.0935752825312712</c:v>
                </c:pt>
                <c:pt idx="35">
                  <c:v>6.5129360348994121</c:v>
                </c:pt>
                <c:pt idx="36">
                  <c:v>12.171706894457483</c:v>
                </c:pt>
                <c:pt idx="37">
                  <c:v>7.6732580070308938</c:v>
                </c:pt>
                <c:pt idx="38">
                  <c:v>5.3839760760256858</c:v>
                </c:pt>
                <c:pt idx="39">
                  <c:v>2.7542688064925973</c:v>
                </c:pt>
                <c:pt idx="40">
                  <c:v>2.1073521322554174</c:v>
                </c:pt>
                <c:pt idx="41">
                  <c:v>2.3991328291071876</c:v>
                </c:pt>
                <c:pt idx="42">
                  <c:v>4.2881777496935038</c:v>
                </c:pt>
                <c:pt idx="43">
                  <c:v>5.0226832059123172</c:v>
                </c:pt>
                <c:pt idx="44">
                  <c:v>3.3167722574858867</c:v>
                </c:pt>
                <c:pt idx="45">
                  <c:v>3.8450520472715604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E7-4BC6-BE46-8099B776F1B8}"/>
            </c:ext>
          </c:extLst>
        </c:ser>
        <c:ser>
          <c:idx val="4"/>
          <c:order val="3"/>
          <c:tx>
            <c:strRef>
              <c:f>'Gráficos globais'!$AD$91</c:f>
              <c:strCache>
                <c:ptCount val="1"/>
                <c:pt idx="0">
                  <c:v>   RENDIMENTOS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'Gráficos globais'!$AE$84:$BX$84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globais'!$AE$91:$BX$91</c:f>
              <c:numCache>
                <c:formatCode>#,##0.0</c:formatCode>
                <c:ptCount val="46"/>
                <c:pt idx="0">
                  <c:v>9.8307152580350693E-2</c:v>
                </c:pt>
                <c:pt idx="1">
                  <c:v>8.43706195041386E-2</c:v>
                </c:pt>
                <c:pt idx="2">
                  <c:v>7.6715216658157087E-2</c:v>
                </c:pt>
                <c:pt idx="3">
                  <c:v>0.18418912022531717</c:v>
                </c:pt>
                <c:pt idx="4">
                  <c:v>7.527882855595755E-2</c:v>
                </c:pt>
                <c:pt idx="5">
                  <c:v>5.666700387899283E-2</c:v>
                </c:pt>
                <c:pt idx="6">
                  <c:v>6.8499607690895581E-2</c:v>
                </c:pt>
                <c:pt idx="7">
                  <c:v>6.5685082073660792E-2</c:v>
                </c:pt>
                <c:pt idx="8">
                  <c:v>0.10074534380491576</c:v>
                </c:pt>
                <c:pt idx="9">
                  <c:v>0.15821162233704628</c:v>
                </c:pt>
                <c:pt idx="10">
                  <c:v>0.20591340334581995</c:v>
                </c:pt>
                <c:pt idx="11">
                  <c:v>0.24739357900670672</c:v>
                </c:pt>
                <c:pt idx="12">
                  <c:v>0.17545204842868034</c:v>
                </c:pt>
                <c:pt idx="13">
                  <c:v>0.23364490675923033</c:v>
                </c:pt>
                <c:pt idx="14">
                  <c:v>0.16780386069670561</c:v>
                </c:pt>
                <c:pt idx="15">
                  <c:v>0.11712056018088211</c:v>
                </c:pt>
                <c:pt idx="16">
                  <c:v>0.19024880205851211</c:v>
                </c:pt>
                <c:pt idx="17">
                  <c:v>0.10505225240741992</c:v>
                </c:pt>
                <c:pt idx="18">
                  <c:v>0.70705173635570484</c:v>
                </c:pt>
                <c:pt idx="19">
                  <c:v>0.1020522759918478</c:v>
                </c:pt>
                <c:pt idx="20">
                  <c:v>9.7272720141493116E-2</c:v>
                </c:pt>
                <c:pt idx="21">
                  <c:v>7.8000036493245162E-2</c:v>
                </c:pt>
                <c:pt idx="22">
                  <c:v>5.7898159294142923E-2</c:v>
                </c:pt>
                <c:pt idx="23">
                  <c:v>7.1864655831018767E-2</c:v>
                </c:pt>
                <c:pt idx="24">
                  <c:v>7.7335251962162316E-2</c:v>
                </c:pt>
                <c:pt idx="25">
                  <c:v>0.13430523933191668</c:v>
                </c:pt>
                <c:pt idx="26">
                  <c:v>0.16342664688764041</c:v>
                </c:pt>
                <c:pt idx="27">
                  <c:v>0.15603570927792026</c:v>
                </c:pt>
                <c:pt idx="28">
                  <c:v>0.15081561600488377</c:v>
                </c:pt>
                <c:pt idx="29">
                  <c:v>0.15893475975939902</c:v>
                </c:pt>
                <c:pt idx="30">
                  <c:v>0.18893461081256341</c:v>
                </c:pt>
                <c:pt idx="31">
                  <c:v>0.22932578318256261</c:v>
                </c:pt>
                <c:pt idx="32">
                  <c:v>0.20608524400709383</c:v>
                </c:pt>
                <c:pt idx="33">
                  <c:v>0.20849274476449992</c:v>
                </c:pt>
                <c:pt idx="34">
                  <c:v>0.25622994378452446</c:v>
                </c:pt>
                <c:pt idx="35">
                  <c:v>0.24462830517540243</c:v>
                </c:pt>
                <c:pt idx="36">
                  <c:v>0.20440795476773199</c:v>
                </c:pt>
                <c:pt idx="37">
                  <c:v>0.20025095234172149</c:v>
                </c:pt>
                <c:pt idx="38">
                  <c:v>0.22122748371475681</c:v>
                </c:pt>
                <c:pt idx="39">
                  <c:v>0.24322679244926693</c:v>
                </c:pt>
                <c:pt idx="40">
                  <c:v>0.24691652372085324</c:v>
                </c:pt>
                <c:pt idx="41">
                  <c:v>0.24800393071834348</c:v>
                </c:pt>
                <c:pt idx="42">
                  <c:v>0.24544517663984664</c:v>
                </c:pt>
                <c:pt idx="43">
                  <c:v>0.24737347228272433</c:v>
                </c:pt>
                <c:pt idx="44">
                  <c:v>0.23660952437415547</c:v>
                </c:pt>
                <c:pt idx="45">
                  <c:v>0.21383927199121244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E7-4BC6-BE46-8099B776F1B8}"/>
            </c:ext>
          </c:extLst>
        </c:ser>
        <c:ser>
          <c:idx val="5"/>
          <c:order val="4"/>
          <c:tx>
            <c:strRef>
              <c:f>'Gráficos globais'!$AD$92</c:f>
              <c:strCache>
                <c:ptCount val="1"/>
                <c:pt idx="0">
                  <c:v>   ALIENAÇÃO DE IMOVÉIS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'Gráficos globais'!$AE$84:$BX$84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globais'!$AE$92:$BX$92</c:f>
              <c:numCache>
                <c:formatCode>#,##0.0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2.5862108728529862E-4</c:v>
                </c:pt>
                <c:pt idx="5">
                  <c:v>4.319008009091416E-3</c:v>
                </c:pt>
                <c:pt idx="6">
                  <c:v>0</c:v>
                </c:pt>
                <c:pt idx="7">
                  <c:v>0</c:v>
                </c:pt>
                <c:pt idx="8">
                  <c:v>3.9920396904628917E-4</c:v>
                </c:pt>
                <c:pt idx="9">
                  <c:v>6.2778178862614824E-5</c:v>
                </c:pt>
                <c:pt idx="10">
                  <c:v>1.3133192159294226E-3</c:v>
                </c:pt>
                <c:pt idx="11">
                  <c:v>5.2884547636197774E-3</c:v>
                </c:pt>
                <c:pt idx="12">
                  <c:v>1.1287520779774953E-2</c:v>
                </c:pt>
                <c:pt idx="13">
                  <c:v>1.6121517136521112E-2</c:v>
                </c:pt>
                <c:pt idx="14">
                  <c:v>2.0230631043517262E-2</c:v>
                </c:pt>
                <c:pt idx="15">
                  <c:v>7.8954595350263473E-2</c:v>
                </c:pt>
                <c:pt idx="16">
                  <c:v>3.5049632649772129E-2</c:v>
                </c:pt>
                <c:pt idx="17">
                  <c:v>3.6196101722856269E-2</c:v>
                </c:pt>
                <c:pt idx="18">
                  <c:v>3.201927648612788E-2</c:v>
                </c:pt>
                <c:pt idx="19">
                  <c:v>2.8425978450485164E-2</c:v>
                </c:pt>
                <c:pt idx="20">
                  <c:v>2.332381067734238E-2</c:v>
                </c:pt>
                <c:pt idx="21">
                  <c:v>1.1848050107657122E-2</c:v>
                </c:pt>
                <c:pt idx="22">
                  <c:v>7.4108642991926781E-3</c:v>
                </c:pt>
                <c:pt idx="23">
                  <c:v>3.1478257498611891E-3</c:v>
                </c:pt>
                <c:pt idx="24">
                  <c:v>4.1439439557892296E-3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E7-4BC6-BE46-8099B776F1B8}"/>
            </c:ext>
          </c:extLst>
        </c:ser>
        <c:ser>
          <c:idx val="6"/>
          <c:order val="5"/>
          <c:tx>
            <c:strRef>
              <c:f>'Gráficos globais'!$AD$93</c:f>
              <c:strCache>
                <c:ptCount val="1"/>
                <c:pt idx="0">
                  <c:v>   VENDAS DE BENS DE INVESTIMENTO</c:v>
                </c:pt>
              </c:strCache>
            </c:strRef>
          </c:tx>
          <c:spPr>
            <a:ln w="25400">
              <a:solidFill>
                <a:srgbClr val="4A7EBB"/>
              </a:solidFill>
              <a:prstDash val="solid"/>
            </a:ln>
          </c:spPr>
          <c:marker>
            <c:symbol val="none"/>
          </c:marker>
          <c:cat>
            <c:numRef>
              <c:f>'Gráficos globais'!$AE$84:$BX$84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globais'!$AE$93:$BX$93</c:f>
              <c:numCache>
                <c:formatCode>#,##0.0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1.1135967326350665E-2</c:v>
                </c:pt>
                <c:pt idx="26">
                  <c:v>6.7029717790480642E-3</c:v>
                </c:pt>
                <c:pt idx="27">
                  <c:v>4.1044608892673471E-3</c:v>
                </c:pt>
                <c:pt idx="28">
                  <c:v>6.6442726955952764E-3</c:v>
                </c:pt>
                <c:pt idx="29">
                  <c:v>6.5968321188844964E-3</c:v>
                </c:pt>
                <c:pt idx="30">
                  <c:v>1.9511151279772612E-2</c:v>
                </c:pt>
                <c:pt idx="31">
                  <c:v>7.7674063810321287E-3</c:v>
                </c:pt>
                <c:pt idx="32">
                  <c:v>2.2077015336937895E-3</c:v>
                </c:pt>
                <c:pt idx="33">
                  <c:v>1.3230457900302299E-2</c:v>
                </c:pt>
                <c:pt idx="34">
                  <c:v>2.228519789905029E-3</c:v>
                </c:pt>
                <c:pt idx="35">
                  <c:v>1.5721806020929762E-3</c:v>
                </c:pt>
                <c:pt idx="36">
                  <c:v>1.9875789147952511E-3</c:v>
                </c:pt>
                <c:pt idx="37">
                  <c:v>3.9979766279587756E-3</c:v>
                </c:pt>
                <c:pt idx="38">
                  <c:v>8.8113432250111427E-3</c:v>
                </c:pt>
                <c:pt idx="39">
                  <c:v>1.496625435477545E-2</c:v>
                </c:pt>
                <c:pt idx="40">
                  <c:v>5.1989084764207678E-3</c:v>
                </c:pt>
                <c:pt idx="41">
                  <c:v>2.339334728451018E-3</c:v>
                </c:pt>
                <c:pt idx="42">
                  <c:v>2.7347442365145653E-2</c:v>
                </c:pt>
                <c:pt idx="43">
                  <c:v>2.8093321137439751E-4</c:v>
                </c:pt>
                <c:pt idx="44">
                  <c:v>2.8601893619640715E-4</c:v>
                </c:pt>
                <c:pt idx="45">
                  <c:v>3.7077241191538316E-4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E7-4BC6-BE46-8099B776F1B8}"/>
            </c:ext>
          </c:extLst>
        </c:ser>
        <c:ser>
          <c:idx val="12"/>
          <c:order val="6"/>
          <c:tx>
            <c:strRef>
              <c:f>'Gráficos globais'!$AD$94</c:f>
              <c:strCache>
                <c:ptCount val="1"/>
                <c:pt idx="0">
                  <c:v>   AMORTIZAÇÕES</c:v>
                </c:pt>
              </c:strCache>
            </c:strRef>
          </c:tx>
          <c:spPr>
            <a:ln>
              <a:solidFill>
                <a:srgbClr val="303C18"/>
              </a:solidFill>
            </a:ln>
          </c:spPr>
          <c:marker>
            <c:symbol val="none"/>
          </c:marker>
          <c:cat>
            <c:numRef>
              <c:f>'Gráficos globais'!$AE$84:$BX$84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globais'!$AE$94:$BX$94</c:f>
              <c:numCache>
                <c:formatCode>#,##0.0</c:formatCode>
                <c:ptCount val="46"/>
                <c:pt idx="0">
                  <c:v>5.6840497841330835E-2</c:v>
                </c:pt>
                <c:pt idx="1">
                  <c:v>3.5220772775844712E-2</c:v>
                </c:pt>
                <c:pt idx="2">
                  <c:v>2.6749457420789609E-2</c:v>
                </c:pt>
                <c:pt idx="3">
                  <c:v>2.3354668792452942E-2</c:v>
                </c:pt>
                <c:pt idx="4">
                  <c:v>1.7804829233042715E-2</c:v>
                </c:pt>
                <c:pt idx="5">
                  <c:v>1.4720140486928317E-2</c:v>
                </c:pt>
                <c:pt idx="6">
                  <c:v>1.1537639530489016E-2</c:v>
                </c:pt>
                <c:pt idx="7">
                  <c:v>9.3471225673281977E-3</c:v>
                </c:pt>
                <c:pt idx="8">
                  <c:v>7.0090341092596854E-3</c:v>
                </c:pt>
                <c:pt idx="9">
                  <c:v>5.8963283922898804E-3</c:v>
                </c:pt>
                <c:pt idx="10">
                  <c:v>5.4083513198576504E-3</c:v>
                </c:pt>
                <c:pt idx="11">
                  <c:v>2.2509986628326713E-3</c:v>
                </c:pt>
                <c:pt idx="12">
                  <c:v>1.8139464577666196E-3</c:v>
                </c:pt>
                <c:pt idx="13">
                  <c:v>1.2620077212744209E-3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9.3143478985261879E-7</c:v>
                </c:pt>
                <c:pt idx="26">
                  <c:v>0</c:v>
                </c:pt>
                <c:pt idx="27">
                  <c:v>1.4407574548506882E-6</c:v>
                </c:pt>
                <c:pt idx="28">
                  <c:v>1.9987044812556463E-8</c:v>
                </c:pt>
                <c:pt idx="29">
                  <c:v>0</c:v>
                </c:pt>
                <c:pt idx="30">
                  <c:v>1.47364365248426E-7</c:v>
                </c:pt>
                <c:pt idx="31">
                  <c:v>1.3857964606367558E-8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E7-4BC6-BE46-8099B776F1B8}"/>
            </c:ext>
          </c:extLst>
        </c:ser>
        <c:ser>
          <c:idx val="9"/>
          <c:order val="8"/>
          <c:tx>
            <c:strRef>
              <c:f>'Gráficos globais'!$AD$98</c:f>
              <c:strCache>
                <c:ptCount val="1"/>
                <c:pt idx="0">
                  <c:v>   RECEITA JOGOS SOCIAIS (SCML)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'Gráficos globais'!$AE$84:$BX$84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globais'!$AE$98:$BX$98</c:f>
              <c:numCache>
                <c:formatCode>#,##0.0</c:formatCode>
                <c:ptCount val="46"/>
                <c:pt idx="0">
                  <c:v>0</c:v>
                </c:pt>
                <c:pt idx="1">
                  <c:v>2.4550774250761773E-2</c:v>
                </c:pt>
                <c:pt idx="2">
                  <c:v>2.6920897898522089E-2</c:v>
                </c:pt>
                <c:pt idx="3">
                  <c:v>3.6282225603925571E-2</c:v>
                </c:pt>
                <c:pt idx="4">
                  <c:v>2.8512297641878768E-2</c:v>
                </c:pt>
                <c:pt idx="5">
                  <c:v>1.1467758957139935E-2</c:v>
                </c:pt>
                <c:pt idx="6">
                  <c:v>1.3411452604687167E-2</c:v>
                </c:pt>
                <c:pt idx="7">
                  <c:v>1.3070308756560093E-2</c:v>
                </c:pt>
                <c:pt idx="8">
                  <c:v>4.5029229185545569E-2</c:v>
                </c:pt>
                <c:pt idx="9">
                  <c:v>5.8426502390216177E-2</c:v>
                </c:pt>
                <c:pt idx="10">
                  <c:v>7.6209527330490259E-2</c:v>
                </c:pt>
                <c:pt idx="11">
                  <c:v>9.6021872617053097E-2</c:v>
                </c:pt>
                <c:pt idx="12">
                  <c:v>6.122703253662614E-2</c:v>
                </c:pt>
                <c:pt idx="13">
                  <c:v>6.4192021625293597E-2</c:v>
                </c:pt>
                <c:pt idx="14">
                  <c:v>5.9047816666504022E-2</c:v>
                </c:pt>
                <c:pt idx="15">
                  <c:v>6.1358019012635177E-2</c:v>
                </c:pt>
                <c:pt idx="16">
                  <c:v>6.3836416536127399E-2</c:v>
                </c:pt>
                <c:pt idx="17">
                  <c:v>9.2306719766635029E-2</c:v>
                </c:pt>
                <c:pt idx="18">
                  <c:v>8.3754359438517181E-2</c:v>
                </c:pt>
                <c:pt idx="19">
                  <c:v>8.8243710674260484E-2</c:v>
                </c:pt>
                <c:pt idx="20">
                  <c:v>9.0667962885944767E-2</c:v>
                </c:pt>
                <c:pt idx="21">
                  <c:v>7.8577880903032554E-2</c:v>
                </c:pt>
                <c:pt idx="22">
                  <c:v>7.858769097016706E-2</c:v>
                </c:pt>
                <c:pt idx="23">
                  <c:v>6.8754124803520111E-2</c:v>
                </c:pt>
                <c:pt idx="24">
                  <c:v>4.7864756914874004E-2</c:v>
                </c:pt>
                <c:pt idx="25">
                  <c:v>5.5501214572586978E-2</c:v>
                </c:pt>
                <c:pt idx="26">
                  <c:v>6.4852970144876079E-2</c:v>
                </c:pt>
                <c:pt idx="27">
                  <c:v>7.9510644473950037E-2</c:v>
                </c:pt>
                <c:pt idx="28">
                  <c:v>0.14590141176021823</c:v>
                </c:pt>
                <c:pt idx="29">
                  <c:v>0.1136250348361522</c:v>
                </c:pt>
                <c:pt idx="30">
                  <c:v>0.10534625904019265</c:v>
                </c:pt>
                <c:pt idx="31">
                  <c:v>8.9971556092141303E-2</c:v>
                </c:pt>
                <c:pt idx="32">
                  <c:v>9.2051878792863612E-2</c:v>
                </c:pt>
                <c:pt idx="33">
                  <c:v>7.9528152305380281E-2</c:v>
                </c:pt>
                <c:pt idx="34">
                  <c:v>9.2903592179752761E-2</c:v>
                </c:pt>
                <c:pt idx="35">
                  <c:v>0.10164556510694586</c:v>
                </c:pt>
                <c:pt idx="36">
                  <c:v>0.10403339163724777</c:v>
                </c:pt>
                <c:pt idx="37">
                  <c:v>0.1005866449216619</c:v>
                </c:pt>
                <c:pt idx="38">
                  <c:v>0.10265347017243186</c:v>
                </c:pt>
                <c:pt idx="39">
                  <c:v>0.11678019596470073</c:v>
                </c:pt>
                <c:pt idx="40">
                  <c:v>0.11943761447279605</c:v>
                </c:pt>
                <c:pt idx="41">
                  <c:v>0.11297783198372599</c:v>
                </c:pt>
                <c:pt idx="42">
                  <c:v>0.11126764850242067</c:v>
                </c:pt>
                <c:pt idx="43">
                  <c:v>9.5281367090763264E-2</c:v>
                </c:pt>
                <c:pt idx="44">
                  <c:v>8.9709953500389836E-2</c:v>
                </c:pt>
                <c:pt idx="45">
                  <c:v>8.7124994716634818E-2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BE7-4BC6-BE46-8099B776F1B8}"/>
            </c:ext>
          </c:extLst>
        </c:ser>
        <c:ser>
          <c:idx val="10"/>
          <c:order val="9"/>
          <c:tx>
            <c:strRef>
              <c:f>'Gráficos globais'!$AD$99</c:f>
              <c:strCache>
                <c:ptCount val="1"/>
                <c:pt idx="0">
                  <c:v>   IMP. ESP. JOGO "ON LINE"</c:v>
                </c:pt>
              </c:strCache>
            </c:strRef>
          </c:tx>
          <c:spPr>
            <a:ln w="25400">
              <a:solidFill>
                <a:srgbClr val="2F14CE"/>
              </a:solidFill>
              <a:prstDash val="solid"/>
            </a:ln>
          </c:spPr>
          <c:marker>
            <c:symbol val="none"/>
          </c:marker>
          <c:cat>
            <c:numRef>
              <c:f>'Gráficos globais'!$AE$84:$BX$84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globais'!$AE$99:$BX$99</c:f>
              <c:numCache>
                <c:formatCode>#,##0.0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6.1979324436121615E-4</c:v>
                </c:pt>
                <c:pt idx="40">
                  <c:v>3.2927510629010746E-3</c:v>
                </c:pt>
                <c:pt idx="41">
                  <c:v>4.7447057794783379E-3</c:v>
                </c:pt>
                <c:pt idx="42">
                  <c:v>4.0307473664559727E-3</c:v>
                </c:pt>
                <c:pt idx="43">
                  <c:v>6.4265613589991558E-3</c:v>
                </c:pt>
                <c:pt idx="44">
                  <c:v>8.5301654464201935E-3</c:v>
                </c:pt>
                <c:pt idx="45">
                  <c:v>7.8655696996904074E-3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BE7-4BC6-BE46-8099B776F1B8}"/>
            </c:ext>
          </c:extLst>
        </c:ser>
        <c:ser>
          <c:idx val="15"/>
          <c:order val="11"/>
          <c:tx>
            <c:strRef>
              <c:f>'Gráficos globais'!$AD$101</c:f>
              <c:strCache>
                <c:ptCount val="1"/>
                <c:pt idx="0">
                  <c:v>   OUTRAS RECEITAS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'Gráficos globais'!$AE$84:$BX$84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globais'!$AE$101:$BX$101</c:f>
              <c:numCache>
                <c:formatCode>#,##0.0</c:formatCode>
                <c:ptCount val="46"/>
                <c:pt idx="0">
                  <c:v>0.24115818780695714</c:v>
                </c:pt>
                <c:pt idx="1">
                  <c:v>0.39451154296188506</c:v>
                </c:pt>
                <c:pt idx="2">
                  <c:v>0.27374071150673213</c:v>
                </c:pt>
                <c:pt idx="3">
                  <c:v>0.30110419114645193</c:v>
                </c:pt>
                <c:pt idx="4">
                  <c:v>0.28726944985162695</c:v>
                </c:pt>
                <c:pt idx="5">
                  <c:v>0.30029802509968384</c:v>
                </c:pt>
                <c:pt idx="6">
                  <c:v>0.21223094999917999</c:v>
                </c:pt>
                <c:pt idx="7">
                  <c:v>0.30543561631160882</c:v>
                </c:pt>
                <c:pt idx="8">
                  <c:v>0.31817068860745484</c:v>
                </c:pt>
                <c:pt idx="9">
                  <c:v>3.2990721273851463E-2</c:v>
                </c:pt>
                <c:pt idx="10">
                  <c:v>3.9701805940947819E-2</c:v>
                </c:pt>
                <c:pt idx="11">
                  <c:v>3.4420687913379135E-2</c:v>
                </c:pt>
                <c:pt idx="12">
                  <c:v>2.8185297735394247E-2</c:v>
                </c:pt>
                <c:pt idx="13">
                  <c:v>2.5567634048600119E-2</c:v>
                </c:pt>
                <c:pt idx="14">
                  <c:v>3.1075360771156309E-2</c:v>
                </c:pt>
                <c:pt idx="15">
                  <c:v>0.15516294390573515</c:v>
                </c:pt>
                <c:pt idx="16">
                  <c:v>0.13039067310166211</c:v>
                </c:pt>
                <c:pt idx="17">
                  <c:v>7.0533353792163342E-2</c:v>
                </c:pt>
                <c:pt idx="18">
                  <c:v>6.6509331787720782E-2</c:v>
                </c:pt>
                <c:pt idx="19">
                  <c:v>0.70388791645309645</c:v>
                </c:pt>
                <c:pt idx="20">
                  <c:v>0.14718128806736708</c:v>
                </c:pt>
                <c:pt idx="21">
                  <c:v>4.1855644690339533E-2</c:v>
                </c:pt>
                <c:pt idx="22">
                  <c:v>9.7980217132939126E-2</c:v>
                </c:pt>
                <c:pt idx="23">
                  <c:v>7.346653740744144E-2</c:v>
                </c:pt>
                <c:pt idx="24">
                  <c:v>4.1222690716233114E-2</c:v>
                </c:pt>
                <c:pt idx="25">
                  <c:v>0.10225186301163086</c:v>
                </c:pt>
                <c:pt idx="26">
                  <c:v>0.10752396139060243</c:v>
                </c:pt>
                <c:pt idx="27">
                  <c:v>0.28358627743894405</c:v>
                </c:pt>
                <c:pt idx="28">
                  <c:v>0.14877344579377214</c:v>
                </c:pt>
                <c:pt idx="29">
                  <c:v>0.15105519032308279</c:v>
                </c:pt>
                <c:pt idx="30">
                  <c:v>0.17027216907541015</c:v>
                </c:pt>
                <c:pt idx="31">
                  <c:v>0.17524030553718761</c:v>
                </c:pt>
                <c:pt idx="32">
                  <c:v>0.16517846529399066</c:v>
                </c:pt>
                <c:pt idx="33">
                  <c:v>0.18728030363367001</c:v>
                </c:pt>
                <c:pt idx="34">
                  <c:v>0.23264042745142943</c:v>
                </c:pt>
                <c:pt idx="35">
                  <c:v>0.24168223111090942</c:v>
                </c:pt>
                <c:pt idx="36">
                  <c:v>0.23099393964895856</c:v>
                </c:pt>
                <c:pt idx="37">
                  <c:v>0.18567276780013894</c:v>
                </c:pt>
                <c:pt idx="38">
                  <c:v>0.17181733604716168</c:v>
                </c:pt>
                <c:pt idx="39">
                  <c:v>0.15577432399778671</c:v>
                </c:pt>
                <c:pt idx="40">
                  <c:v>0.14439356589461014</c:v>
                </c:pt>
                <c:pt idx="41">
                  <c:v>0.15218232969135564</c:v>
                </c:pt>
                <c:pt idx="42">
                  <c:v>0.16166499152744856</c:v>
                </c:pt>
                <c:pt idx="43">
                  <c:v>0.15615629345367463</c:v>
                </c:pt>
                <c:pt idx="44">
                  <c:v>0.27188838226883266</c:v>
                </c:pt>
                <c:pt idx="45">
                  <c:v>0.19280121011479162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BE7-4BC6-BE46-8099B776F1B8}"/>
            </c:ext>
          </c:extLst>
        </c:ser>
        <c:ser>
          <c:idx val="1"/>
          <c:order val="13"/>
          <c:tx>
            <c:strRef>
              <c:f>'Gráficos globais'!$AD$103</c:f>
              <c:strCache>
                <c:ptCount val="1"/>
                <c:pt idx="0">
                  <c:v>TRANSFERÊNCIAS</c:v>
                </c:pt>
              </c:strCache>
            </c:strRef>
          </c:tx>
          <c:marker>
            <c:symbol val="none"/>
          </c:marker>
          <c:val>
            <c:numRef>
              <c:f>'Gráficos globais'!$AE$103:$BX$103</c:f>
              <c:numCache>
                <c:formatCode>#,##0.00</c:formatCode>
                <c:ptCount val="46"/>
                <c:pt idx="0">
                  <c:v>0.2660339505170583</c:v>
                </c:pt>
                <c:pt idx="1">
                  <c:v>0.42337404030398162</c:v>
                </c:pt>
                <c:pt idx="2">
                  <c:v>0.18426683153651852</c:v>
                </c:pt>
                <c:pt idx="3">
                  <c:v>0.17979792693232208</c:v>
                </c:pt>
                <c:pt idx="4">
                  <c:v>0.20015251919473018</c:v>
                </c:pt>
                <c:pt idx="5">
                  <c:v>0.26583305127842022</c:v>
                </c:pt>
                <c:pt idx="6">
                  <c:v>0.43848618001553186</c:v>
                </c:pt>
                <c:pt idx="7">
                  <c:v>0.96656889487743269</c:v>
                </c:pt>
                <c:pt idx="8">
                  <c:v>0.80943477223364857</c:v>
                </c:pt>
                <c:pt idx="9">
                  <c:v>0.96857016738500612</c:v>
                </c:pt>
                <c:pt idx="10">
                  <c:v>0.98937613363690557</c:v>
                </c:pt>
                <c:pt idx="11">
                  <c:v>1.0253558966582874</c:v>
                </c:pt>
                <c:pt idx="12">
                  <c:v>1.1970219267424993</c:v>
                </c:pt>
                <c:pt idx="13">
                  <c:v>0.76595836447142118</c:v>
                </c:pt>
                <c:pt idx="14">
                  <c:v>0.93283200462923888</c:v>
                </c:pt>
                <c:pt idx="15">
                  <c:v>1.4239358287165218</c:v>
                </c:pt>
                <c:pt idx="16">
                  <c:v>2.4308124889103437</c:v>
                </c:pt>
                <c:pt idx="17">
                  <c:v>1.7276221338704327</c:v>
                </c:pt>
                <c:pt idx="18">
                  <c:v>1.6619601258119887</c:v>
                </c:pt>
                <c:pt idx="19">
                  <c:v>2.9054024989432108</c:v>
                </c:pt>
                <c:pt idx="20">
                  <c:v>2.5325710164319295</c:v>
                </c:pt>
                <c:pt idx="21">
                  <c:v>2.8167451299421393</c:v>
                </c:pt>
                <c:pt idx="22">
                  <c:v>2.6867740285339243</c:v>
                </c:pt>
                <c:pt idx="23">
                  <c:v>2.6969415589351606</c:v>
                </c:pt>
                <c:pt idx="24">
                  <c:v>2.7613986112839624</c:v>
                </c:pt>
                <c:pt idx="25">
                  <c:v>3.1977882913259483</c:v>
                </c:pt>
                <c:pt idx="26">
                  <c:v>3.4079769166533538</c:v>
                </c:pt>
                <c:pt idx="27">
                  <c:v>3.6971632787665385</c:v>
                </c:pt>
                <c:pt idx="28">
                  <c:v>3.9428256654140696</c:v>
                </c:pt>
                <c:pt idx="29">
                  <c:v>4.306037426497336</c:v>
                </c:pt>
                <c:pt idx="30">
                  <c:v>4.0430525355728664</c:v>
                </c:pt>
                <c:pt idx="31">
                  <c:v>4.281412600734547</c:v>
                </c:pt>
                <c:pt idx="32">
                  <c:v>5.0741074400399544</c:v>
                </c:pt>
                <c:pt idx="33">
                  <c:v>5.2873292242722245</c:v>
                </c:pt>
                <c:pt idx="34">
                  <c:v>4.9790233848128365</c:v>
                </c:pt>
                <c:pt idx="35">
                  <c:v>6.0120141809913026</c:v>
                </c:pt>
                <c:pt idx="36">
                  <c:v>6.4738663579871769</c:v>
                </c:pt>
                <c:pt idx="37">
                  <c:v>5.8759489795915423</c:v>
                </c:pt>
                <c:pt idx="38">
                  <c:v>5.3708618376075616</c:v>
                </c:pt>
                <c:pt idx="39">
                  <c:v>5.3314416125608073</c:v>
                </c:pt>
                <c:pt idx="40">
                  <c:v>5.0837211056079861</c:v>
                </c:pt>
                <c:pt idx="41">
                  <c:v>4.5332924808451551</c:v>
                </c:pt>
                <c:pt idx="42">
                  <c:v>4.6495642273278417</c:v>
                </c:pt>
                <c:pt idx="43">
                  <c:v>6.4344346396216041</c:v>
                </c:pt>
                <c:pt idx="44">
                  <c:v>5.6936654030489322</c:v>
                </c:pt>
                <c:pt idx="45">
                  <c:v>4.949512999541791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B7-486D-B439-D86E2725C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678832"/>
        <c:axId val="1"/>
        <c:extLst>
          <c:ext xmlns:c15="http://schemas.microsoft.com/office/drawing/2012/chart" uri="{02D57815-91ED-43cb-92C2-25804820EDAC}">
            <c15:filteredLineSeries>
              <c15:ser>
                <c:idx val="11"/>
                <c:order val="1"/>
                <c:tx>
                  <c:strRef>
                    <c:extLst>
                      <c:ext uri="{02D57815-91ED-43cb-92C2-25804820EDAC}">
                        <c15:formulaRef>
                          <c15:sqref>'Gráficos globais'!$AD$86</c15:sqref>
                        </c15:formulaRef>
                      </c:ext>
                    </c:extLst>
                    <c:strCache>
                      <c:ptCount val="1"/>
                      <c:pt idx="0">
                        <c:v>   TRANSFERÊNCIAS ORÇAMENTO DO ESTADO</c:v>
                      </c:pt>
                    </c:strCache>
                  </c:strRef>
                </c:tx>
                <c:spPr>
                  <a:ln>
                    <a:solidFill>
                      <a:srgbClr val="162B4C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'Gráficos globais'!$AE$84:$BX$84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'Gráficos globais'!$AE$86:$BX$86</c15:sqref>
                        </c15:formulaRef>
                      </c:ext>
                    </c:extLst>
                    <c:numCache>
                      <c:formatCode>#,##0.0</c:formatCode>
                      <c:ptCount val="46"/>
                      <c:pt idx="0">
                        <c:v>0.2660339505170583</c:v>
                      </c:pt>
                      <c:pt idx="1">
                        <c:v>0.42337404030398162</c:v>
                      </c:pt>
                      <c:pt idx="2">
                        <c:v>0.18426683153651852</c:v>
                      </c:pt>
                      <c:pt idx="3">
                        <c:v>0.17979792693232208</c:v>
                      </c:pt>
                      <c:pt idx="4">
                        <c:v>0.20015251919473018</c:v>
                      </c:pt>
                      <c:pt idx="5">
                        <c:v>0.26297948250701847</c:v>
                      </c:pt>
                      <c:pt idx="6">
                        <c:v>0.43729277600941052</c:v>
                      </c:pt>
                      <c:pt idx="7">
                        <c:v>0.9652315329523804</c:v>
                      </c:pt>
                      <c:pt idx="8">
                        <c:v>0.80828038154384785</c:v>
                      </c:pt>
                      <c:pt idx="9">
                        <c:v>0.72665172438128234</c:v>
                      </c:pt>
                      <c:pt idx="10">
                        <c:v>0.58256699703569648</c:v>
                      </c:pt>
                      <c:pt idx="11">
                        <c:v>0.59406464328932462</c:v>
                      </c:pt>
                      <c:pt idx="12">
                        <c:v>0.79680055341006584</c:v>
                      </c:pt>
                      <c:pt idx="13">
                        <c:v>0.53588987406193223</c:v>
                      </c:pt>
                      <c:pt idx="14">
                        <c:v>0.55768926141022868</c:v>
                      </c:pt>
                      <c:pt idx="15">
                        <c:v>0.61253661634433154</c:v>
                      </c:pt>
                      <c:pt idx="16">
                        <c:v>1.4263670882836843</c:v>
                      </c:pt>
                      <c:pt idx="17">
                        <c:v>1.4016634620490469</c:v>
                      </c:pt>
                      <c:pt idx="18">
                        <c:v>1.2060314009455619</c:v>
                      </c:pt>
                      <c:pt idx="19">
                        <c:v>2.2196687223448603</c:v>
                      </c:pt>
                      <c:pt idx="20">
                        <c:v>2.1637964666712159</c:v>
                      </c:pt>
                      <c:pt idx="21">
                        <c:v>2.1572947553678232</c:v>
                      </c:pt>
                      <c:pt idx="22">
                        <c:v>2.1619830775191748</c:v>
                      </c:pt>
                      <c:pt idx="23">
                        <c:v>2.3126835452572401</c:v>
                      </c:pt>
                      <c:pt idx="24">
                        <c:v>2.4212057937360951</c:v>
                      </c:pt>
                      <c:pt idx="25">
                        <c:v>2.7565389664986721</c:v>
                      </c:pt>
                      <c:pt idx="26">
                        <c:v>2.9134531958427154</c:v>
                      </c:pt>
                      <c:pt idx="27">
                        <c:v>3.167840901540449</c:v>
                      </c:pt>
                      <c:pt idx="28">
                        <c:v>3.5229695526857747</c:v>
                      </c:pt>
                      <c:pt idx="29">
                        <c:v>3.8249931981426086</c:v>
                      </c:pt>
                      <c:pt idx="30">
                        <c:v>3.8110699686006204</c:v>
                      </c:pt>
                      <c:pt idx="31">
                        <c:v>3.8995777034751908</c:v>
                      </c:pt>
                      <c:pt idx="32">
                        <c:v>4.3335433951665543</c:v>
                      </c:pt>
                      <c:pt idx="33">
                        <c:v>4.6525176179654562</c:v>
                      </c:pt>
                      <c:pt idx="34">
                        <c:v>4.2582469549721216</c:v>
                      </c:pt>
                      <c:pt idx="35">
                        <c:v>5.192901571425212</c:v>
                      </c:pt>
                      <c:pt idx="36">
                        <c:v>5.5851790093543778</c:v>
                      </c:pt>
                      <c:pt idx="37">
                        <c:v>5.2816220045199724</c:v>
                      </c:pt>
                      <c:pt idx="38">
                        <c:v>4.9596814439837429</c:v>
                      </c:pt>
                      <c:pt idx="39">
                        <c:v>4.741472238502082</c:v>
                      </c:pt>
                      <c:pt idx="40">
                        <c:v>4.4984918023686085</c:v>
                      </c:pt>
                      <c:pt idx="41">
                        <c:v>4.0908492074513516</c:v>
                      </c:pt>
                      <c:pt idx="42">
                        <c:v>4.1772463650081333</c:v>
                      </c:pt>
                      <c:pt idx="43">
                        <c:v>5.8786213933672951</c:v>
                      </c:pt>
                      <c:pt idx="44">
                        <c:v>4.9839754692187892</c:v>
                      </c:pt>
                      <c:pt idx="45">
                        <c:v>4.4335312612121287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E7-4BC6-BE46-8099B776F1B8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globais'!$AD$96</c15:sqref>
                        </c15:formulaRef>
                      </c:ext>
                    </c:extLst>
                    <c:strCache>
                      <c:ptCount val="1"/>
                      <c:pt idx="0">
                        <c:v>   TRANSFERÊNCIAS - CPN</c:v>
                      </c:pt>
                    </c:strCache>
                  </c:strRef>
                </c:tx>
                <c:spPr>
                  <a:ln w="25400">
                    <a:solidFill>
                      <a:srgbClr val="1C4E8E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globais'!$AE$84:$BX$84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globais'!$AE$96:$BX$96</c15:sqref>
                        </c15:formulaRef>
                      </c:ext>
                    </c:extLst>
                    <c:numCache>
                      <c:formatCode>#,##0.0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0.11656289524616593</c:v>
                      </c:pt>
                      <c:pt idx="32">
                        <c:v>0.15022626129386038</c:v>
                      </c:pt>
                      <c:pt idx="33">
                        <c:v>0.12704693408183482</c:v>
                      </c:pt>
                      <c:pt idx="34">
                        <c:v>6.6893094455756238E-2</c:v>
                      </c:pt>
                      <c:pt idx="35">
                        <c:v>0.11987820725095857</c:v>
                      </c:pt>
                      <c:pt idx="36">
                        <c:v>9.8151293276529744E-2</c:v>
                      </c:pt>
                      <c:pt idx="37">
                        <c:v>0.10958362049613837</c:v>
                      </c:pt>
                      <c:pt idx="38">
                        <c:v>6.4213439150552137E-2</c:v>
                      </c:pt>
                      <c:pt idx="39">
                        <c:v>6.7449175547719356E-2</c:v>
                      </c:pt>
                      <c:pt idx="40">
                        <c:v>7.0028703108352533E-2</c:v>
                      </c:pt>
                      <c:pt idx="41">
                        <c:v>5.6928116426785531E-2</c:v>
                      </c:pt>
                      <c:pt idx="42">
                        <c:v>6.3267736637853858E-2</c:v>
                      </c:pt>
                      <c:pt idx="43">
                        <c:v>5.80148493663631E-2</c:v>
                      </c:pt>
                      <c:pt idx="44">
                        <c:v>4.7987421538367443E-2</c:v>
                      </c:pt>
                      <c:pt idx="45">
                        <c:v>6.4606750849736175E-2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BE7-4BC6-BE46-8099B776F1B8}"/>
                  </c:ext>
                </c:extLst>
              </c15:ser>
            </c15:filteredLineSeries>
            <c15:filteredLineSeries>
              <c15:ser>
                <c:idx val="14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globais'!$AD$100</c15:sqref>
                        </c15:formulaRef>
                      </c:ext>
                    </c:extLst>
                    <c:strCache>
                      <c:ptCount val="1"/>
                      <c:pt idx="0">
                        <c:v>   TRANSFERÊNCIAS DO EXTERIOR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globais'!$AE$84:$BX$84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globais'!$AE$100:$BX$100</c15:sqref>
                        </c15:formulaRef>
                      </c:ext>
                    </c:extLst>
                    <c:numCache>
                      <c:formatCode>#,##0.0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2.8535687714017241E-3</c:v>
                      </c:pt>
                      <c:pt idx="6">
                        <c:v>1.193404006121347E-3</c:v>
                      </c:pt>
                      <c:pt idx="7">
                        <c:v>1.3373619250523043E-3</c:v>
                      </c:pt>
                      <c:pt idx="8">
                        <c:v>1.1543906898007204E-3</c:v>
                      </c:pt>
                      <c:pt idx="9">
                        <c:v>0.24191844300372375</c:v>
                      </c:pt>
                      <c:pt idx="10">
                        <c:v>0.40680913660120904</c:v>
                      </c:pt>
                      <c:pt idx="11">
                        <c:v>0.4312912533689629</c:v>
                      </c:pt>
                      <c:pt idx="12">
                        <c:v>0.40022137333243352</c:v>
                      </c:pt>
                      <c:pt idx="13">
                        <c:v>0.2300684904094889</c:v>
                      </c:pt>
                      <c:pt idx="14">
                        <c:v>0.37514274321901026</c:v>
                      </c:pt>
                      <c:pt idx="15">
                        <c:v>0.81139921237219026</c:v>
                      </c:pt>
                      <c:pt idx="16">
                        <c:v>1.0044454006266597</c:v>
                      </c:pt>
                      <c:pt idx="17">
                        <c:v>0.32595867182138588</c:v>
                      </c:pt>
                      <c:pt idx="18">
                        <c:v>0.45592872486642677</c:v>
                      </c:pt>
                      <c:pt idx="19">
                        <c:v>0.68573377659835066</c:v>
                      </c:pt>
                      <c:pt idx="20">
                        <c:v>0.36877454976071372</c:v>
                      </c:pt>
                      <c:pt idx="21">
                        <c:v>0.65945037457431621</c:v>
                      </c:pt>
                      <c:pt idx="22">
                        <c:v>0.52479095101474948</c:v>
                      </c:pt>
                      <c:pt idx="23">
                        <c:v>0.38425801367792045</c:v>
                      </c:pt>
                      <c:pt idx="24">
                        <c:v>0.34019281754786729</c:v>
                      </c:pt>
                      <c:pt idx="25">
                        <c:v>0.44124932482727636</c:v>
                      </c:pt>
                      <c:pt idx="26">
                        <c:v>0.49452372081063856</c:v>
                      </c:pt>
                      <c:pt idx="27">
                        <c:v>0.52932237722608932</c:v>
                      </c:pt>
                      <c:pt idx="28">
                        <c:v>0.41985611272829504</c:v>
                      </c:pt>
                      <c:pt idx="29">
                        <c:v>0.48104422835472704</c:v>
                      </c:pt>
                      <c:pt idx="30">
                        <c:v>0.23198256697224603</c:v>
                      </c:pt>
                      <c:pt idx="31">
                        <c:v>0.25727430497017234</c:v>
                      </c:pt>
                      <c:pt idx="32">
                        <c:v>0.57935509133616703</c:v>
                      </c:pt>
                      <c:pt idx="33">
                        <c:v>0.50685139841746363</c:v>
                      </c:pt>
                      <c:pt idx="34">
                        <c:v>0.653513151594875</c:v>
                      </c:pt>
                      <c:pt idx="35">
                        <c:v>0.69884779146502674</c:v>
                      </c:pt>
                      <c:pt idx="36">
                        <c:v>0.78994694159416678</c:v>
                      </c:pt>
                      <c:pt idx="37">
                        <c:v>0.4837903728155673</c:v>
                      </c:pt>
                      <c:pt idx="38">
                        <c:v>0.34601006955756652</c:v>
                      </c:pt>
                      <c:pt idx="39">
                        <c:v>0.52158748885213901</c:v>
                      </c:pt>
                      <c:pt idx="40">
                        <c:v>0.51438908287084062</c:v>
                      </c:pt>
                      <c:pt idx="41">
                        <c:v>0.38478187425455973</c:v>
                      </c:pt>
                      <c:pt idx="42">
                        <c:v>0.40808484426468017</c:v>
                      </c:pt>
                      <c:pt idx="43">
                        <c:v>0.49682416827436671</c:v>
                      </c:pt>
                      <c:pt idx="44">
                        <c:v>0.66058542729629155</c:v>
                      </c:pt>
                      <c:pt idx="45">
                        <c:v>0.45038049774868505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BE7-4BC6-BE46-8099B776F1B8}"/>
                  </c:ext>
                </c:extLst>
              </c15:ser>
            </c15:filteredLineSeries>
            <c15:filteredLine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globais'!$AD$102</c15:sqref>
                        </c15:formulaRef>
                      </c:ext>
                    </c:extLst>
                    <c:strCache>
                      <c:ptCount val="1"/>
                      <c:pt idx="0">
                        <c:v>   OUTRAS TRANSFERÊNCIAS</c:v>
                      </c:pt>
                    </c:strCache>
                  </c:strRef>
                </c:tx>
                <c:spPr>
                  <a:ln>
                    <a:solidFill>
                      <a:srgbClr val="E3C4C3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globais'!$AE$84:$BX$84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1977</c:v>
                      </c:pt>
                      <c:pt idx="1">
                        <c:v>1978</c:v>
                      </c:pt>
                      <c:pt idx="2">
                        <c:v>1979</c:v>
                      </c:pt>
                      <c:pt idx="3">
                        <c:v>1980</c:v>
                      </c:pt>
                      <c:pt idx="4">
                        <c:v>1981</c:v>
                      </c:pt>
                      <c:pt idx="5">
                        <c:v>1982</c:v>
                      </c:pt>
                      <c:pt idx="6">
                        <c:v>1983</c:v>
                      </c:pt>
                      <c:pt idx="7">
                        <c:v>1984</c:v>
                      </c:pt>
                      <c:pt idx="8">
                        <c:v>1985</c:v>
                      </c:pt>
                      <c:pt idx="9">
                        <c:v>1986</c:v>
                      </c:pt>
                      <c:pt idx="10">
                        <c:v>1987</c:v>
                      </c:pt>
                      <c:pt idx="11">
                        <c:v>1988</c:v>
                      </c:pt>
                      <c:pt idx="12">
                        <c:v>1989</c:v>
                      </c:pt>
                      <c:pt idx="13">
                        <c:v>1990</c:v>
                      </c:pt>
                      <c:pt idx="14">
                        <c:v>1991</c:v>
                      </c:pt>
                      <c:pt idx="15">
                        <c:v>1992</c:v>
                      </c:pt>
                      <c:pt idx="16">
                        <c:v>1993</c:v>
                      </c:pt>
                      <c:pt idx="17">
                        <c:v>1994</c:v>
                      </c:pt>
                      <c:pt idx="18">
                        <c:v>1995</c:v>
                      </c:pt>
                      <c:pt idx="19">
                        <c:v>1996</c:v>
                      </c:pt>
                      <c:pt idx="20">
                        <c:v>1997</c:v>
                      </c:pt>
                      <c:pt idx="21">
                        <c:v>1998</c:v>
                      </c:pt>
                      <c:pt idx="22">
                        <c:v>1999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2002</c:v>
                      </c:pt>
                      <c:pt idx="26">
                        <c:v>2003</c:v>
                      </c:pt>
                      <c:pt idx="27">
                        <c:v>2004</c:v>
                      </c:pt>
                      <c:pt idx="28">
                        <c:v>2005</c:v>
                      </c:pt>
                      <c:pt idx="29">
                        <c:v>2006</c:v>
                      </c:pt>
                      <c:pt idx="30">
                        <c:v>2007</c:v>
                      </c:pt>
                      <c:pt idx="31">
                        <c:v>2008</c:v>
                      </c:pt>
                      <c:pt idx="32">
                        <c:v>2009</c:v>
                      </c:pt>
                      <c:pt idx="33">
                        <c:v>2010</c:v>
                      </c:pt>
                      <c:pt idx="34">
                        <c:v>2011</c:v>
                      </c:pt>
                      <c:pt idx="35">
                        <c:v>2012</c:v>
                      </c:pt>
                      <c:pt idx="36">
                        <c:v>2013</c:v>
                      </c:pt>
                      <c:pt idx="37">
                        <c:v>2014</c:v>
                      </c:pt>
                      <c:pt idx="38">
                        <c:v>2015</c:v>
                      </c:pt>
                      <c:pt idx="39">
                        <c:v>2016</c:v>
                      </c:pt>
                      <c:pt idx="40">
                        <c:v>2017</c:v>
                      </c:pt>
                      <c:pt idx="41">
                        <c:v>2018</c:v>
                      </c:pt>
                      <c:pt idx="42">
                        <c:v>2019</c:v>
                      </c:pt>
                      <c:pt idx="43">
                        <c:v>2020</c:v>
                      </c:pt>
                      <c:pt idx="44">
                        <c:v>2021</c:v>
                      </c:pt>
                      <c:pt idx="45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'Gráficos globais'!$AE$102:$BX$102</c15:sqref>
                        </c15:formulaRef>
                      </c:ext>
                    </c:extLst>
                    <c:numCache>
                      <c:formatCode>#,##0.0</c:formatCode>
                      <c:ptCount val="4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7.9976970430179969E-3</c:v>
                      </c:pt>
                      <c:pt idx="32">
                        <c:v>1.0982692243372838E-2</c:v>
                      </c:pt>
                      <c:pt idx="33">
                        <c:v>9.1327380747009625E-4</c:v>
                      </c:pt>
                      <c:pt idx="34">
                        <c:v>3.7018379008365839E-4</c:v>
                      </c:pt>
                      <c:pt idx="35">
                        <c:v>3.8661085010503158E-4</c:v>
                      </c:pt>
                      <c:pt idx="36">
                        <c:v>5.8911376210260893E-4</c:v>
                      </c:pt>
                      <c:pt idx="37">
                        <c:v>9.5298175986318592E-4</c:v>
                      </c:pt>
                      <c:pt idx="38">
                        <c:v>9.5688491570058043E-4</c:v>
                      </c:pt>
                      <c:pt idx="39">
                        <c:v>9.327096588671003E-4</c:v>
                      </c:pt>
                      <c:pt idx="40">
                        <c:v>8.1151726018451607E-4</c:v>
                      </c:pt>
                      <c:pt idx="41">
                        <c:v>7.3328271245781174E-4</c:v>
                      </c:pt>
                      <c:pt idx="42">
                        <c:v>9.6528141717522342E-4</c:v>
                      </c:pt>
                      <c:pt idx="43">
                        <c:v>9.7422861357893543E-4</c:v>
                      </c:pt>
                      <c:pt idx="44">
                        <c:v>1.117084995483682E-3</c:v>
                      </c:pt>
                      <c:pt idx="45">
                        <c:v>9.9448973124052135E-4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BE7-4BC6-BE46-8099B776F1B8}"/>
                  </c:ext>
                </c:extLst>
              </c15:ser>
            </c15:filteredLineSeries>
          </c:ext>
        </c:extLst>
      </c:lineChart>
      <c:catAx>
        <c:axId val="105167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333333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1"/>
                </a:pPr>
                <a:r>
                  <a:rPr lang="pt-PT" sz="900" b="1"/>
                  <a:t>% PIB</a:t>
                </a:r>
              </a:p>
            </c:rich>
          </c:tx>
          <c:layout>
            <c:manualLayout>
              <c:xMode val="edge"/>
              <c:yMode val="edge"/>
              <c:x val="5.0980392156862744E-2"/>
              <c:y val="6.078031095786229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05167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9163347228655244E-2"/>
          <c:y val="5.0754864792227759E-2"/>
          <c:w val="0.35822788327929594"/>
          <c:h val="0.404069564833807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/>
    <c:pageMargins b="1" l="0.75" r="0.75" t="1" header="0" footer="0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93261470658423E-2"/>
          <c:y val="5.7304765008949037E-2"/>
          <c:w val="0.91313093884654795"/>
          <c:h val="0.86602782495325348"/>
        </c:manualLayout>
      </c:layout>
      <c:lineChart>
        <c:grouping val="standard"/>
        <c:varyColors val="0"/>
        <c:ser>
          <c:idx val="0"/>
          <c:order val="0"/>
          <c:tx>
            <c:strRef>
              <c:f>'Gráficos Correntes'!$Q$9</c:f>
              <c:strCache>
                <c:ptCount val="1"/>
                <c:pt idx="0">
                  <c:v>   Contribuições (preços de 2016)</c:v>
                </c:pt>
              </c:strCache>
            </c:strRef>
          </c:tx>
          <c:spPr>
            <a:ln w="25400">
              <a:solidFill>
                <a:srgbClr val="F2BD00"/>
              </a:solidFill>
              <a:prstDash val="solid"/>
            </a:ln>
          </c:spPr>
          <c:marker>
            <c:symbol val="none"/>
          </c:marker>
          <c:cat>
            <c:numRef>
              <c:f>'Gráficos Correntes'!$O$10:$O$55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Correntes'!$Q$10:$Q$55</c:f>
              <c:numCache>
                <c:formatCode>#,##0.0</c:formatCode>
                <c:ptCount val="46"/>
                <c:pt idx="0">
                  <c:v>4384770.5382211786</c:v>
                </c:pt>
                <c:pt idx="1">
                  <c:v>4455647.9325221656</c:v>
                </c:pt>
                <c:pt idx="2">
                  <c:v>4080452.400153717</c:v>
                </c:pt>
                <c:pt idx="3">
                  <c:v>4874425.2634864459</c:v>
                </c:pt>
                <c:pt idx="4">
                  <c:v>5119224.5360105168</c:v>
                </c:pt>
                <c:pt idx="5">
                  <c:v>5126405.0158981467</c:v>
                </c:pt>
                <c:pt idx="6">
                  <c:v>4837427.1945460672</c:v>
                </c:pt>
                <c:pt idx="7">
                  <c:v>4413074.0271775499</c:v>
                </c:pt>
                <c:pt idx="8">
                  <c:v>4570131.9102629563</c:v>
                </c:pt>
                <c:pt idx="9">
                  <c:v>6228800.1345653301</c:v>
                </c:pt>
                <c:pt idx="10">
                  <c:v>6605415.5204432309</c:v>
                </c:pt>
                <c:pt idx="11">
                  <c:v>7347638.7340766583</c:v>
                </c:pt>
                <c:pt idx="12">
                  <c:v>7530875.0308074784</c:v>
                </c:pt>
                <c:pt idx="13">
                  <c:v>8014897.2673559738</c:v>
                </c:pt>
                <c:pt idx="14">
                  <c:v>8484685.4847584944</c:v>
                </c:pt>
                <c:pt idx="15">
                  <c:v>8727847.569415383</c:v>
                </c:pt>
                <c:pt idx="16">
                  <c:v>8645999.6891708802</c:v>
                </c:pt>
                <c:pt idx="17">
                  <c:v>8712627.2229391579</c:v>
                </c:pt>
                <c:pt idx="18">
                  <c:v>9582728.6716235708</c:v>
                </c:pt>
                <c:pt idx="19">
                  <c:v>9282204.1118859276</c:v>
                </c:pt>
                <c:pt idx="20">
                  <c:v>10173707.428565081</c:v>
                </c:pt>
                <c:pt idx="21">
                  <c:v>10703590.799534982</c:v>
                </c:pt>
                <c:pt idx="22">
                  <c:v>11346690.889064606</c:v>
                </c:pt>
                <c:pt idx="23">
                  <c:v>12052749.41844085</c:v>
                </c:pt>
                <c:pt idx="24">
                  <c:v>12599333.16079261</c:v>
                </c:pt>
                <c:pt idx="25">
                  <c:v>12921420.872757284</c:v>
                </c:pt>
                <c:pt idx="26">
                  <c:v>12878286.437574932</c:v>
                </c:pt>
                <c:pt idx="27">
                  <c:v>12540184.624613164</c:v>
                </c:pt>
                <c:pt idx="28">
                  <c:v>12961371.597937737</c:v>
                </c:pt>
                <c:pt idx="29">
                  <c:v>13221723.330301248</c:v>
                </c:pt>
                <c:pt idx="30">
                  <c:v>10816861.371612521</c:v>
                </c:pt>
                <c:pt idx="31">
                  <c:v>14168902.874851378</c:v>
                </c:pt>
                <c:pt idx="32">
                  <c:v>14337307.534818601</c:v>
                </c:pt>
                <c:pt idx="33">
                  <c:v>14517939.656356426</c:v>
                </c:pt>
                <c:pt idx="34">
                  <c:v>14278511.222330239</c:v>
                </c:pt>
                <c:pt idx="35">
                  <c:v>13222363.223561669</c:v>
                </c:pt>
                <c:pt idx="36">
                  <c:v>13530205.141176421</c:v>
                </c:pt>
                <c:pt idx="37">
                  <c:v>13814358.88766568</c:v>
                </c:pt>
                <c:pt idx="38">
                  <c:v>14127451.601692064</c:v>
                </c:pt>
                <c:pt idx="39">
                  <c:v>14778186.088779999</c:v>
                </c:pt>
                <c:pt idx="40">
                  <c:v>15497444.495078895</c:v>
                </c:pt>
                <c:pt idx="41">
                  <c:v>16507946.6580448</c:v>
                </c:pt>
                <c:pt idx="42">
                  <c:v>17871798.217334129</c:v>
                </c:pt>
                <c:pt idx="43">
                  <c:v>17741664.282588046</c:v>
                </c:pt>
                <c:pt idx="44">
                  <c:v>19175762.299446996</c:v>
                </c:pt>
                <c:pt idx="45">
                  <c:v>19888806.850588165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3-4E2D-881C-C728D0429A37}"/>
            </c:ext>
          </c:extLst>
        </c:ser>
        <c:ser>
          <c:idx val="1"/>
          <c:order val="1"/>
          <c:tx>
            <c:strRef>
              <c:f>'Gráficos Correntes'!$P$9</c:f>
              <c:strCache>
                <c:ptCount val="1"/>
                <c:pt idx="0">
                  <c:v>   Contribuições (preços correntes)</c:v>
                </c:pt>
              </c:strCache>
            </c:strRef>
          </c:tx>
          <c:spPr>
            <a:ln w="25400">
              <a:solidFill>
                <a:srgbClr val="1C4E8E"/>
              </a:solidFill>
              <a:prstDash val="solid"/>
            </a:ln>
          </c:spPr>
          <c:marker>
            <c:symbol val="none"/>
          </c:marker>
          <c:cat>
            <c:numRef>
              <c:f>'Gráficos Correntes'!$O$10:$O$55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Correntes'!$P$10:$P$55</c:f>
              <c:numCache>
                <c:formatCode>#,##0.0</c:formatCode>
                <c:ptCount val="46"/>
                <c:pt idx="0">
                  <c:v>230202.0438054289</c:v>
                </c:pt>
                <c:pt idx="1">
                  <c:v>285620.14504693687</c:v>
                </c:pt>
                <c:pt idx="2">
                  <c:v>324868.70701110322</c:v>
                </c:pt>
                <c:pt idx="3">
                  <c:v>452503.07033150108</c:v>
                </c:pt>
                <c:pt idx="4">
                  <c:v>570273.95724703465</c:v>
                </c:pt>
                <c:pt idx="5">
                  <c:v>698994.39480851148</c:v>
                </c:pt>
                <c:pt idx="6">
                  <c:v>827787.65570874198</c:v>
                </c:pt>
                <c:pt idx="7">
                  <c:v>976437.03089853458</c:v>
                </c:pt>
                <c:pt idx="8">
                  <c:v>1206346.8876587423</c:v>
                </c:pt>
                <c:pt idx="9">
                  <c:v>1836542.7472905298</c:v>
                </c:pt>
                <c:pt idx="10">
                  <c:v>2130659.7914665658</c:v>
                </c:pt>
                <c:pt idx="11">
                  <c:v>2597600.2459582402</c:v>
                </c:pt>
                <c:pt idx="12">
                  <c:v>2997839.3312970744</c:v>
                </c:pt>
                <c:pt idx="13">
                  <c:v>3618044.6899397448</c:v>
                </c:pt>
                <c:pt idx="14">
                  <c:v>4266747.1393940598</c:v>
                </c:pt>
                <c:pt idx="15">
                  <c:v>4779651.0409912113</c:v>
                </c:pt>
                <c:pt idx="16">
                  <c:v>5042592.3524306407</c:v>
                </c:pt>
                <c:pt idx="17">
                  <c:v>5345686.8945840523</c:v>
                </c:pt>
                <c:pt idx="18">
                  <c:v>6120604.3435320873</c:v>
                </c:pt>
                <c:pt idx="19">
                  <c:v>6112444.0099360552</c:v>
                </c:pt>
                <c:pt idx="20">
                  <c:v>6846898.973473927</c:v>
                </c:pt>
                <c:pt idx="21">
                  <c:v>7405208.4476411855</c:v>
                </c:pt>
                <c:pt idx="22">
                  <c:v>8030686.0466276268</c:v>
                </c:pt>
                <c:pt idx="23">
                  <c:v>8769254.3363683447</c:v>
                </c:pt>
                <c:pt idx="24">
                  <c:v>9570278.9676514585</c:v>
                </c:pt>
                <c:pt idx="25">
                  <c:v>10168269.896710001</c:v>
                </c:pt>
                <c:pt idx="26">
                  <c:v>10468758.821689999</c:v>
                </c:pt>
                <c:pt idx="27">
                  <c:v>10438569.844530001</c:v>
                </c:pt>
                <c:pt idx="28">
                  <c:v>11037320.825130001</c:v>
                </c:pt>
                <c:pt idx="29">
                  <c:v>11608054.409269998</c:v>
                </c:pt>
                <c:pt idx="30">
                  <c:v>12369715.366139999</c:v>
                </c:pt>
                <c:pt idx="31">
                  <c:v>13082140.810769999</c:v>
                </c:pt>
                <c:pt idx="32">
                  <c:v>13131727.717599999</c:v>
                </c:pt>
                <c:pt idx="33">
                  <c:v>13483331.437690001</c:v>
                </c:pt>
                <c:pt idx="34">
                  <c:v>13746317.003909998</c:v>
                </c:pt>
                <c:pt idx="35">
                  <c:v>13082142.26007</c:v>
                </c:pt>
                <c:pt idx="36">
                  <c:v>13422863.708160002</c:v>
                </c:pt>
                <c:pt idx="37">
                  <c:v>13663648.840950003</c:v>
                </c:pt>
                <c:pt idx="38">
                  <c:v>14043192.447010005</c:v>
                </c:pt>
                <c:pt idx="39">
                  <c:v>14778186.088779999</c:v>
                </c:pt>
                <c:pt idx="40">
                  <c:v>15714408.718010001</c:v>
                </c:pt>
                <c:pt idx="41">
                  <c:v>16906448.490370002</c:v>
                </c:pt>
                <c:pt idx="42">
                  <c:v>18365454.385949999</c:v>
                </c:pt>
                <c:pt idx="43">
                  <c:v>18229902.709180005</c:v>
                </c:pt>
                <c:pt idx="44">
                  <c:v>19953700.139090002</c:v>
                </c:pt>
                <c:pt idx="45">
                  <c:v>22316143.180670001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3-4E2D-881C-C728D0429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4555488"/>
        <c:axId val="1"/>
      </c:lineChart>
      <c:catAx>
        <c:axId val="10045554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25000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004555488"/>
        <c:crosses val="autoZero"/>
        <c:crossBetween val="between"/>
        <c:majorUnit val="2500000"/>
        <c:dispUnits>
          <c:builtInUnit val="thousands"/>
          <c:dispUnitsLbl>
            <c:layout>
              <c:manualLayout>
                <c:xMode val="edge"/>
                <c:yMode val="edge"/>
                <c:x val="7.0665571883728434E-2"/>
                <c:y val="1.7602113461307533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/>
                  </a:pPr>
                  <a:r>
                    <a:rPr lang="pt-PT" sz="1000" b="1"/>
                    <a:t>m€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7.0164778867882152E-2"/>
          <c:y val="6.3726347931998703E-2"/>
          <c:w val="0.2681997838505481"/>
          <c:h val="9.596646824375709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70749645599121E-2"/>
          <c:y val="4.9292696726532748E-2"/>
          <c:w val="0.92343467093351295"/>
          <c:h val="0.85801623690146367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'Gráficos Transferências'!$AB$12</c:f>
              <c:strCache>
                <c:ptCount val="1"/>
                <c:pt idx="0">
                  <c:v>TRANSFERÊNCIAS DO OE</c:v>
                </c:pt>
              </c:strCache>
            </c:strRef>
          </c:tx>
          <c:spPr>
            <a:solidFill>
              <a:srgbClr val="1C308E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Transferências'!$AC$12:$BV$12</c:f>
              <c:numCache>
                <c:formatCode>#,##0</c:formatCode>
                <c:ptCount val="46"/>
                <c:pt idx="0">
                  <c:v>10751081.180355344</c:v>
                </c:pt>
                <c:pt idx="1">
                  <c:v>21162958.680081006</c:v>
                </c:pt>
                <c:pt idx="2">
                  <c:v>11711500.207998723</c:v>
                </c:pt>
                <c:pt idx="3">
                  <c:v>14852087.507107871</c:v>
                </c:pt>
                <c:pt idx="4">
                  <c:v>19864194.737183385</c:v>
                </c:pt>
                <c:pt idx="5">
                  <c:v>31559945.750241917</c:v>
                </c:pt>
                <c:pt idx="6">
                  <c:v>67050202.150816493</c:v>
                </c:pt>
                <c:pt idx="7">
                  <c:v>181740956.99913257</c:v>
                </c:pt>
                <c:pt idx="8">
                  <c:v>186828101.8964296</c:v>
                </c:pt>
                <c:pt idx="9">
                  <c:v>205263737.40385714</c:v>
                </c:pt>
                <c:pt idx="10">
                  <c:v>193897341.62069452</c:v>
                </c:pt>
                <c:pt idx="11">
                  <c:v>236013780.89853412</c:v>
                </c:pt>
                <c:pt idx="12">
                  <c:v>373984630.40472454</c:v>
                </c:pt>
                <c:pt idx="13">
                  <c:v>302007323.34074873</c:v>
                </c:pt>
                <c:pt idx="14">
                  <c:v>360391456.58961898</c:v>
                </c:pt>
                <c:pt idx="15">
                  <c:v>445017507.80618757</c:v>
                </c:pt>
                <c:pt idx="16">
                  <c:v>1083758142.8756697</c:v>
                </c:pt>
                <c:pt idx="17">
                  <c:v>1154682215.8597829</c:v>
                </c:pt>
                <c:pt idx="18">
                  <c:v>1073712353.2287185</c:v>
                </c:pt>
                <c:pt idx="19">
                  <c:v>2094292754.4617488</c:v>
                </c:pt>
                <c:pt idx="20">
                  <c:v>2214233696.7907352</c:v>
                </c:pt>
                <c:pt idx="21">
                  <c:v>2402220648.2377501</c:v>
                </c:pt>
                <c:pt idx="22">
                  <c:v>2585803214.2536449</c:v>
                </c:pt>
                <c:pt idx="23">
                  <c:v>2969819739.2484088</c:v>
                </c:pt>
                <c:pt idx="24">
                  <c:v>3287392384.3537054</c:v>
                </c:pt>
                <c:pt idx="25">
                  <c:v>3929563808</c:v>
                </c:pt>
                <c:pt idx="26">
                  <c:v>4255618677</c:v>
                </c:pt>
                <c:pt idx="27">
                  <c:v>4822986707</c:v>
                </c:pt>
                <c:pt idx="28">
                  <c:v>5585763486.8800001</c:v>
                </c:pt>
                <c:pt idx="29">
                  <c:v>6359451630.4499998</c:v>
                </c:pt>
                <c:pt idx="30">
                  <c:v>6687795195.3900003</c:v>
                </c:pt>
                <c:pt idx="31">
                  <c:v>6984252114.1800003</c:v>
                </c:pt>
                <c:pt idx="32">
                  <c:v>7601747419.6499996</c:v>
                </c:pt>
                <c:pt idx="33">
                  <c:v>8356423136.7399998</c:v>
                </c:pt>
                <c:pt idx="34">
                  <c:v>7498609839.4299994</c:v>
                </c:pt>
                <c:pt idx="35">
                  <c:v>8739423247.2400017</c:v>
                </c:pt>
                <c:pt idx="36">
                  <c:v>9522298420.7600002</c:v>
                </c:pt>
                <c:pt idx="37">
                  <c:v>9140041823.4899998</c:v>
                </c:pt>
                <c:pt idx="38">
                  <c:v>8913200199.3199997</c:v>
                </c:pt>
                <c:pt idx="39">
                  <c:v>8842362616.2000008</c:v>
                </c:pt>
                <c:pt idx="40">
                  <c:v>8814669178.8199997</c:v>
                </c:pt>
                <c:pt idx="41">
                  <c:v>8393773110.4699993</c:v>
                </c:pt>
                <c:pt idx="42">
                  <c:v>8954956021.4500008</c:v>
                </c:pt>
                <c:pt idx="43">
                  <c:v>11787744542.91</c:v>
                </c:pt>
                <c:pt idx="44">
                  <c:v>10768038937.02</c:v>
                </c:pt>
                <c:pt idx="45">
                  <c:v>10744255614.360001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F7-4996-88CE-CF2E325760C1}"/>
            </c:ext>
          </c:extLst>
        </c:ser>
        <c:ser>
          <c:idx val="4"/>
          <c:order val="1"/>
          <c:tx>
            <c:strRef>
              <c:f>'Gráficos Transferências'!$AB$28</c:f>
              <c:strCache>
                <c:ptCount val="1"/>
                <c:pt idx="0">
                  <c:v>CONTRIBUIÇÃO PÚBLICA NACIONAL (CPN)</c:v>
                </c:pt>
              </c:strCache>
            </c:strRef>
          </c:tx>
          <c:spPr>
            <a:solidFill>
              <a:srgbClr val="999999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Transferências'!$AC$27:$BV$27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14324097.82</c:v>
                </c:pt>
                <c:pt idx="32">
                  <c:v>19265447.420000002</c:v>
                </c:pt>
                <c:pt idx="33">
                  <c:v>1640338.2</c:v>
                </c:pt>
                <c:pt idx="34">
                  <c:v>651879.48</c:v>
                </c:pt>
                <c:pt idx="35">
                  <c:v>650648.93000000005</c:v>
                </c:pt>
                <c:pt idx="36">
                  <c:v>1004393.42</c:v>
                </c:pt>
                <c:pt idx="37">
                  <c:v>1649170.11</c:v>
                </c:pt>
                <c:pt idx="38">
                  <c:v>1719648.11</c:v>
                </c:pt>
                <c:pt idx="39">
                  <c:v>1739408.48</c:v>
                </c:pt>
                <c:pt idx="40">
                  <c:v>1590145.43</c:v>
                </c:pt>
                <c:pt idx="41">
                  <c:v>1504579.71</c:v>
                </c:pt>
                <c:pt idx="42">
                  <c:v>2069318.37</c:v>
                </c:pt>
                <c:pt idx="43">
                  <c:v>1953512.1</c:v>
                </c:pt>
                <c:pt idx="44">
                  <c:v>2413497.98</c:v>
                </c:pt>
                <c:pt idx="45">
                  <c:v>2410054.48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C9-49A4-92CF-BB4CBF04C25F}"/>
            </c:ext>
          </c:extLst>
        </c:ser>
        <c:ser>
          <c:idx val="3"/>
          <c:order val="2"/>
          <c:tx>
            <c:strRef>
              <c:f>'Gráficos Transferências'!$AB$27</c:f>
              <c:strCache>
                <c:ptCount val="1"/>
                <c:pt idx="0">
                  <c:v>OUTRAS TRANSFERÊNCIAS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Transferências'!$AC$27:$BV$27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14324097.82</c:v>
                </c:pt>
                <c:pt idx="32">
                  <c:v>19265447.420000002</c:v>
                </c:pt>
                <c:pt idx="33">
                  <c:v>1640338.2</c:v>
                </c:pt>
                <c:pt idx="34">
                  <c:v>651879.48</c:v>
                </c:pt>
                <c:pt idx="35">
                  <c:v>650648.93000000005</c:v>
                </c:pt>
                <c:pt idx="36">
                  <c:v>1004393.42</c:v>
                </c:pt>
                <c:pt idx="37">
                  <c:v>1649170.11</c:v>
                </c:pt>
                <c:pt idx="38">
                  <c:v>1719648.11</c:v>
                </c:pt>
                <c:pt idx="39">
                  <c:v>1739408.48</c:v>
                </c:pt>
                <c:pt idx="40">
                  <c:v>1590145.43</c:v>
                </c:pt>
                <c:pt idx="41">
                  <c:v>1504579.71</c:v>
                </c:pt>
                <c:pt idx="42">
                  <c:v>2069318.37</c:v>
                </c:pt>
                <c:pt idx="43">
                  <c:v>1953512.1</c:v>
                </c:pt>
                <c:pt idx="44">
                  <c:v>2413497.98</c:v>
                </c:pt>
                <c:pt idx="45">
                  <c:v>2410054.48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C9-49A4-92CF-BB4CBF04C25F}"/>
            </c:ext>
          </c:extLst>
        </c:ser>
        <c:ser>
          <c:idx val="2"/>
          <c:order val="3"/>
          <c:tx>
            <c:strRef>
              <c:f>'Gráficos Transferências'!$AB$22</c:f>
              <c:strCache>
                <c:ptCount val="1"/>
                <c:pt idx="0">
                  <c:v>TRANSFERÊNCIAS DO EXTERIOR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Transferências'!$AC$22:$BV$22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342454.37994433416</c:v>
                </c:pt>
                <c:pt idx="6">
                  <c:v>182984.9113636137</c:v>
                </c:pt>
                <c:pt idx="7">
                  <c:v>251808.42918566256</c:v>
                </c:pt>
                <c:pt idx="8">
                  <c:v>266828.9696830638</c:v>
                </c:pt>
                <c:pt idx="9">
                  <c:v>68336841.559341997</c:v>
                </c:pt>
                <c:pt idx="10">
                  <c:v>135399379.87450245</c:v>
                </c:pt>
                <c:pt idx="11">
                  <c:v>171346132.99398449</c:v>
                </c:pt>
                <c:pt idx="12">
                  <c:v>187847061.28181085</c:v>
                </c:pt>
                <c:pt idx="13">
                  <c:v>129657924.76531559</c:v>
                </c:pt>
                <c:pt idx="14">
                  <c:v>242425753.9330214</c:v>
                </c:pt>
                <c:pt idx="15">
                  <c:v>589494318.69195247</c:v>
                </c:pt>
                <c:pt idx="16">
                  <c:v>763180734.43002367</c:v>
                </c:pt>
                <c:pt idx="17">
                  <c:v>268522859.90762264</c:v>
                </c:pt>
                <c:pt idx="18">
                  <c:v>405906764.69708008</c:v>
                </c:pt>
                <c:pt idx="19">
                  <c:v>647000728.24492967</c:v>
                </c:pt>
                <c:pt idx="20">
                  <c:v>377370537.00581604</c:v>
                </c:pt>
                <c:pt idx="21">
                  <c:v>734320288.10566545</c:v>
                </c:pt>
                <c:pt idx="22">
                  <c:v>627667321.75457144</c:v>
                </c:pt>
                <c:pt idx="23">
                  <c:v>493442795.63252562</c:v>
                </c:pt>
                <c:pt idx="24">
                  <c:v>461896828.64297044</c:v>
                </c:pt>
                <c:pt idx="25">
                  <c:v>629019723</c:v>
                </c:pt>
                <c:pt idx="26">
                  <c:v>722340206.28999996</c:v>
                </c:pt>
                <c:pt idx="27">
                  <c:v>805884786.6500001</c:v>
                </c:pt>
                <c:pt idx="28">
                  <c:v>665693219.63999999</c:v>
                </c:pt>
                <c:pt idx="29">
                  <c:v>799786390.16000009</c:v>
                </c:pt>
                <c:pt idx="30">
                  <c:v>407090898.25</c:v>
                </c:pt>
                <c:pt idx="31">
                  <c:v>460785434.99999994</c:v>
                </c:pt>
                <c:pt idx="32">
                  <c:v>1016284058.8</c:v>
                </c:pt>
                <c:pt idx="33">
                  <c:v>910359745.07000005</c:v>
                </c:pt>
                <c:pt idx="34">
                  <c:v>1150811636.9400001</c:v>
                </c:pt>
                <c:pt idx="35">
                  <c:v>1176129867.0900002</c:v>
                </c:pt>
                <c:pt idx="36">
                  <c:v>1346798464.6199999</c:v>
                </c:pt>
                <c:pt idx="37">
                  <c:v>837217096.86000001</c:v>
                </c:pt>
                <c:pt idx="38">
                  <c:v>621825626.46000004</c:v>
                </c:pt>
                <c:pt idx="39">
                  <c:v>972707522.16000009</c:v>
                </c:pt>
                <c:pt idx="40">
                  <c:v>1007931056.4300001</c:v>
                </c:pt>
                <c:pt idx="41">
                  <c:v>789511318</c:v>
                </c:pt>
                <c:pt idx="42">
                  <c:v>874830334.16999996</c:v>
                </c:pt>
                <c:pt idx="43">
                  <c:v>996226153.46000004</c:v>
                </c:pt>
                <c:pt idx="44">
                  <c:v>1427216013.8599997</c:v>
                </c:pt>
                <c:pt idx="45">
                  <c:v>1091455750.8299999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C9-49A4-92CF-BB4CBF04C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1680080"/>
        <c:axId val="1"/>
      </c:barChart>
      <c:catAx>
        <c:axId val="1051680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0516800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3725490196078427E-2"/>
                <c:y val="5.9084774829447715E-3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1"/>
                  </a:pPr>
                  <a:r>
                    <a:rPr lang="pt-PT" sz="900" b="1"/>
                    <a:t>M€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8262663691102787E-2"/>
          <c:y val="5.0959020664379628E-2"/>
          <c:w val="0.29148146588628288"/>
          <c:h val="0.2427729675287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/>
    <c:pageMargins b="1" l="0.75" r="0.75" t="1" header="0" footer="0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70304714584469E-2"/>
          <c:y val="6.8232549362702205E-2"/>
          <c:w val="0.91438095639114614"/>
          <c:h val="0.855214862848026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'Gráficos Transferências'!$AB$13</c:f>
              <c:strCache>
                <c:ptCount val="1"/>
                <c:pt idx="0">
                  <c:v>LEI BASES DA SEGURANÇA SOCIAL</c:v>
                </c:pt>
              </c:strCache>
            </c:strRef>
          </c:tx>
          <c:spPr>
            <a:solidFill>
              <a:srgbClr val="39A1B9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Transferências'!$AC$13:$BV$13</c:f>
              <c:numCache>
                <c:formatCode>#,##0</c:formatCode>
                <c:ptCount val="46"/>
                <c:pt idx="0">
                  <c:v>7449047.7948144972</c:v>
                </c:pt>
                <c:pt idx="1">
                  <c:v>15917931.169880589</c:v>
                </c:pt>
                <c:pt idx="2">
                  <c:v>6259010.6727786036</c:v>
                </c:pt>
                <c:pt idx="3">
                  <c:v>7048073.1482128063</c:v>
                </c:pt>
                <c:pt idx="4">
                  <c:v>11073313.31491106</c:v>
                </c:pt>
                <c:pt idx="5">
                  <c:v>20299383.485799223</c:v>
                </c:pt>
                <c:pt idx="6">
                  <c:v>55634555.720713049</c:v>
                </c:pt>
                <c:pt idx="7">
                  <c:v>172534192.59584451</c:v>
                </c:pt>
                <c:pt idx="8">
                  <c:v>174828662.91238117</c:v>
                </c:pt>
                <c:pt idx="9">
                  <c:v>193125972.10821962</c:v>
                </c:pt>
                <c:pt idx="10">
                  <c:v>174017165.59242263</c:v>
                </c:pt>
                <c:pt idx="11">
                  <c:v>223257036.06757671</c:v>
                </c:pt>
                <c:pt idx="12">
                  <c:v>243384583.15459734</c:v>
                </c:pt>
                <c:pt idx="13">
                  <c:v>266741345.35768789</c:v>
                </c:pt>
                <c:pt idx="14">
                  <c:v>348031244.70027232</c:v>
                </c:pt>
                <c:pt idx="15">
                  <c:v>382947097.49503744</c:v>
                </c:pt>
                <c:pt idx="16">
                  <c:v>1030217176.6043836</c:v>
                </c:pt>
                <c:pt idx="17">
                  <c:v>1076405861.8728912</c:v>
                </c:pt>
                <c:pt idx="18">
                  <c:v>829186660.14904058</c:v>
                </c:pt>
                <c:pt idx="19">
                  <c:v>1613860595.9637291</c:v>
                </c:pt>
                <c:pt idx="20">
                  <c:v>1820612324.2984414</c:v>
                </c:pt>
                <c:pt idx="21">
                  <c:v>1941570814.3374498</c:v>
                </c:pt>
                <c:pt idx="22">
                  <c:v>2081234225.5165014</c:v>
                </c:pt>
                <c:pt idx="23">
                  <c:v>2449097674.6042013</c:v>
                </c:pt>
                <c:pt idx="24">
                  <c:v>2505511716.7625999</c:v>
                </c:pt>
                <c:pt idx="25">
                  <c:v>3312267435</c:v>
                </c:pt>
                <c:pt idx="26">
                  <c:v>3466844651</c:v>
                </c:pt>
                <c:pt idx="27">
                  <c:v>4126413834</c:v>
                </c:pt>
                <c:pt idx="28">
                  <c:v>4844130823</c:v>
                </c:pt>
                <c:pt idx="29">
                  <c:v>5548735053</c:v>
                </c:pt>
                <c:pt idx="30">
                  <c:v>5870687442</c:v>
                </c:pt>
                <c:pt idx="31">
                  <c:v>6136225885.6199999</c:v>
                </c:pt>
                <c:pt idx="32">
                  <c:v>6756589325</c:v>
                </c:pt>
                <c:pt idx="33">
                  <c:v>7498720006</c:v>
                </c:pt>
                <c:pt idx="34">
                  <c:v>6603469383</c:v>
                </c:pt>
                <c:pt idx="35">
                  <c:v>7137107037</c:v>
                </c:pt>
                <c:pt idx="36">
                  <c:v>7726251096.04</c:v>
                </c:pt>
                <c:pt idx="37">
                  <c:v>7472313158</c:v>
                </c:pt>
                <c:pt idx="38">
                  <c:v>7113281327</c:v>
                </c:pt>
                <c:pt idx="39">
                  <c:v>7267571696</c:v>
                </c:pt>
                <c:pt idx="40">
                  <c:v>7166517313.0500002</c:v>
                </c:pt>
                <c:pt idx="41">
                  <c:v>6654173245</c:v>
                </c:pt>
                <c:pt idx="42">
                  <c:v>6987167924.04</c:v>
                </c:pt>
                <c:pt idx="43">
                  <c:v>9599346572</c:v>
                </c:pt>
                <c:pt idx="44">
                  <c:v>8579697232.8500004</c:v>
                </c:pt>
                <c:pt idx="45">
                  <c:v>8524145277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8-4B8B-8190-533BA5AFD00F}"/>
            </c:ext>
          </c:extLst>
        </c:ser>
        <c:ser>
          <c:idx val="1"/>
          <c:order val="1"/>
          <c:tx>
            <c:strRef>
              <c:f>'Gráficos Transferências'!$AB$14</c:f>
              <c:strCache>
                <c:ptCount val="1"/>
                <c:pt idx="0">
                  <c:v>PIDDAC / OE</c:v>
                </c:pt>
              </c:strCache>
            </c:strRef>
          </c:tx>
          <c:spPr>
            <a:solidFill>
              <a:srgbClr val="D46112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Transferências'!$AC$14:$BV$14</c:f>
              <c:numCache>
                <c:formatCode>#,##0</c:formatCode>
                <c:ptCount val="46"/>
                <c:pt idx="0">
                  <c:v>0</c:v>
                </c:pt>
                <c:pt idx="1">
                  <c:v>5222232.446304406</c:v>
                </c:pt>
                <c:pt idx="2">
                  <c:v>5452489.5352201192</c:v>
                </c:pt>
                <c:pt idx="3">
                  <c:v>7735858.0156822065</c:v>
                </c:pt>
                <c:pt idx="4">
                  <c:v>8447671.6553107016</c:v>
                </c:pt>
                <c:pt idx="5">
                  <c:v>9477156.0638860352</c:v>
                </c:pt>
                <c:pt idx="6">
                  <c:v>8974011.9636675604</c:v>
                </c:pt>
                <c:pt idx="7">
                  <c:v>7725477.8982651811</c:v>
                </c:pt>
                <c:pt idx="8">
                  <c:v>9361448.3270318527</c:v>
                </c:pt>
                <c:pt idx="9">
                  <c:v>10476218.697937969</c:v>
                </c:pt>
                <c:pt idx="10">
                  <c:v>18639644.84592133</c:v>
                </c:pt>
                <c:pt idx="11">
                  <c:v>11431887.486158358</c:v>
                </c:pt>
                <c:pt idx="12">
                  <c:v>11566897.591803754</c:v>
                </c:pt>
                <c:pt idx="13">
                  <c:v>11650696.01759759</c:v>
                </c:pt>
                <c:pt idx="14">
                  <c:v>10953601.819614729</c:v>
                </c:pt>
                <c:pt idx="15">
                  <c:v>17148671.701200105</c:v>
                </c:pt>
                <c:pt idx="16">
                  <c:v>17492842.250177074</c:v>
                </c:pt>
                <c:pt idx="17">
                  <c:v>18605161.56063886</c:v>
                </c:pt>
                <c:pt idx="18">
                  <c:v>18834608.593290169</c:v>
                </c:pt>
                <c:pt idx="19">
                  <c:v>18320846.759310063</c:v>
                </c:pt>
                <c:pt idx="20">
                  <c:v>20610329.106852487</c:v>
                </c:pt>
                <c:pt idx="21">
                  <c:v>23089354.655280776</c:v>
                </c:pt>
                <c:pt idx="22">
                  <c:v>25613272.014445186</c:v>
                </c:pt>
                <c:pt idx="23">
                  <c:v>18283942.927544616</c:v>
                </c:pt>
                <c:pt idx="24">
                  <c:v>25742959.467682883</c:v>
                </c:pt>
                <c:pt idx="25">
                  <c:v>20114182</c:v>
                </c:pt>
                <c:pt idx="26">
                  <c:v>21728230</c:v>
                </c:pt>
                <c:pt idx="27">
                  <c:v>16591442</c:v>
                </c:pt>
                <c:pt idx="28">
                  <c:v>16165648</c:v>
                </c:pt>
                <c:pt idx="29">
                  <c:v>14776233</c:v>
                </c:pt>
                <c:pt idx="30">
                  <c:v>13324334</c:v>
                </c:pt>
                <c:pt idx="31">
                  <c:v>9519491</c:v>
                </c:pt>
                <c:pt idx="32">
                  <c:v>10589534</c:v>
                </c:pt>
                <c:pt idx="33">
                  <c:v>3951941.19</c:v>
                </c:pt>
                <c:pt idx="34">
                  <c:v>2702294.78</c:v>
                </c:pt>
                <c:pt idx="35">
                  <c:v>3310295.43</c:v>
                </c:pt>
                <c:pt idx="36">
                  <c:v>2842983.71</c:v>
                </c:pt>
                <c:pt idx="37">
                  <c:v>1956240.73</c:v>
                </c:pt>
                <c:pt idx="38">
                  <c:v>1483213.39</c:v>
                </c:pt>
                <c:pt idx="39">
                  <c:v>1079595.68</c:v>
                </c:pt>
                <c:pt idx="40">
                  <c:v>1235894.01</c:v>
                </c:pt>
                <c:pt idx="41">
                  <c:v>1144304.9099999999</c:v>
                </c:pt>
                <c:pt idx="42">
                  <c:v>297500</c:v>
                </c:pt>
                <c:pt idx="43">
                  <c:v>435500</c:v>
                </c:pt>
                <c:pt idx="44">
                  <c:v>297500</c:v>
                </c:pt>
                <c:pt idx="45">
                  <c:v>350000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8-4B8B-8190-533BA5AFD00F}"/>
            </c:ext>
          </c:extLst>
        </c:ser>
        <c:ser>
          <c:idx val="2"/>
          <c:order val="2"/>
          <c:tx>
            <c:strRef>
              <c:f>'Gráficos Transferências'!$AB$15</c:f>
              <c:strCache>
                <c:ptCount val="1"/>
                <c:pt idx="0">
                  <c:v>OUTROS ORGANISMOS E MINISTÉRIOS</c:v>
                </c:pt>
              </c:strCache>
            </c:strRef>
          </c:tx>
          <c:spPr>
            <a:solidFill>
              <a:srgbClr val="1C308E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Transferências'!$AC$15:$BV$15</c:f>
              <c:numCache>
                <c:formatCode>#,##0</c:formatCode>
                <c:ptCount val="46"/>
                <c:pt idx="0">
                  <c:v>3302033.3855408467</c:v>
                </c:pt>
                <c:pt idx="1">
                  <c:v>22795.063896010615</c:v>
                </c:pt>
                <c:pt idx="2">
                  <c:v>0</c:v>
                </c:pt>
                <c:pt idx="3">
                  <c:v>68156.343212857013</c:v>
                </c:pt>
                <c:pt idx="4">
                  <c:v>343209.76696162252</c:v>
                </c:pt>
                <c:pt idx="5">
                  <c:v>1783406.2005566582</c:v>
                </c:pt>
                <c:pt idx="6">
                  <c:v>2441634.4664358897</c:v>
                </c:pt>
                <c:pt idx="7">
                  <c:v>1481286.5050228951</c:v>
                </c:pt>
                <c:pt idx="8">
                  <c:v>2637990.6570165898</c:v>
                </c:pt>
                <c:pt idx="9">
                  <c:v>1661546.5976995442</c:v>
                </c:pt>
                <c:pt idx="10">
                  <c:v>1240531.1823505352</c:v>
                </c:pt>
                <c:pt idx="11">
                  <c:v>1324857.3447990343</c:v>
                </c:pt>
                <c:pt idx="12">
                  <c:v>119033149.65832345</c:v>
                </c:pt>
                <c:pt idx="13">
                  <c:v>23615281.965463236</c:v>
                </c:pt>
                <c:pt idx="14">
                  <c:v>1406610.0697319461</c:v>
                </c:pt>
                <c:pt idx="15">
                  <c:v>44921738.609950021</c:v>
                </c:pt>
                <c:pt idx="16">
                  <c:v>36048124.021109127</c:v>
                </c:pt>
                <c:pt idx="17">
                  <c:v>59671192.42625273</c:v>
                </c:pt>
                <c:pt idx="18">
                  <c:v>1232030.8057581231</c:v>
                </c:pt>
                <c:pt idx="19">
                  <c:v>74545345.71682246</c:v>
                </c:pt>
                <c:pt idx="20">
                  <c:v>11881365.908161333</c:v>
                </c:pt>
                <c:pt idx="21">
                  <c:v>48498119.531928055</c:v>
                </c:pt>
                <c:pt idx="22">
                  <c:v>79917399.068245515</c:v>
                </c:pt>
                <c:pt idx="23">
                  <c:v>68483951.26744546</c:v>
                </c:pt>
                <c:pt idx="24">
                  <c:v>272303747.96739858</c:v>
                </c:pt>
                <c:pt idx="25">
                  <c:v>94370191</c:v>
                </c:pt>
                <c:pt idx="26">
                  <c:v>91045800</c:v>
                </c:pt>
                <c:pt idx="27">
                  <c:v>129081435</c:v>
                </c:pt>
                <c:pt idx="28">
                  <c:v>133434133</c:v>
                </c:pt>
                <c:pt idx="29">
                  <c:v>162940344.46000001</c:v>
                </c:pt>
                <c:pt idx="30">
                  <c:v>145483419.43000001</c:v>
                </c:pt>
                <c:pt idx="31">
                  <c:v>146606737.60000002</c:v>
                </c:pt>
                <c:pt idx="32">
                  <c:v>145468560.65000001</c:v>
                </c:pt>
                <c:pt idx="33">
                  <c:v>156001189.55000001</c:v>
                </c:pt>
                <c:pt idx="34">
                  <c:v>177248161.65000001</c:v>
                </c:pt>
                <c:pt idx="35">
                  <c:v>707110935.26999998</c:v>
                </c:pt>
                <c:pt idx="36">
                  <c:v>816220269.25</c:v>
                </c:pt>
                <c:pt idx="37">
                  <c:v>689772424.75999999</c:v>
                </c:pt>
                <c:pt idx="38">
                  <c:v>804316985.92999983</c:v>
                </c:pt>
                <c:pt idx="39">
                  <c:v>792916785.51999998</c:v>
                </c:pt>
                <c:pt idx="40">
                  <c:v>800121836.76000011</c:v>
                </c:pt>
                <c:pt idx="41">
                  <c:v>794570424.55999994</c:v>
                </c:pt>
                <c:pt idx="42">
                  <c:v>791280219.41000009</c:v>
                </c:pt>
                <c:pt idx="43">
                  <c:v>785514846.90999997</c:v>
                </c:pt>
                <c:pt idx="44">
                  <c:v>773381965.17000008</c:v>
                </c:pt>
                <c:pt idx="45">
                  <c:v>770296655.36000001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3D8-4B8B-8190-533BA5AFD00F}"/>
            </c:ext>
          </c:extLst>
        </c:ser>
        <c:ser>
          <c:idx val="3"/>
          <c:order val="3"/>
          <c:tx>
            <c:strRef>
              <c:f>'Gráficos Transferências'!$AB$16</c:f>
              <c:strCache>
                <c:ptCount val="1"/>
                <c:pt idx="0">
                  <c:v>ADICIONAL AO IVA  </c:v>
                </c:pt>
              </c:strCache>
            </c:strRef>
          </c:tx>
          <c:spPr>
            <a:solidFill>
              <a:srgbClr val="999999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Transferências'!$AC$16:$BV$16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224459053.68062967</c:v>
                </c:pt>
                <c:pt idx="19">
                  <c:v>387565966.02188724</c:v>
                </c:pt>
                <c:pt idx="20">
                  <c:v>361129677.47727972</c:v>
                </c:pt>
                <c:pt idx="21">
                  <c:v>389062359.71309143</c:v>
                </c:pt>
                <c:pt idx="22">
                  <c:v>399038317.65445274</c:v>
                </c:pt>
                <c:pt idx="23">
                  <c:v>433954170.44921738</c:v>
                </c:pt>
                <c:pt idx="24">
                  <c:v>483833960.15602398</c:v>
                </c:pt>
                <c:pt idx="25">
                  <c:v>502812000</c:v>
                </c:pt>
                <c:pt idx="26">
                  <c:v>675999996</c:v>
                </c:pt>
                <c:pt idx="27">
                  <c:v>550899996</c:v>
                </c:pt>
                <c:pt idx="28">
                  <c:v>592032882.88</c:v>
                </c:pt>
                <c:pt idx="29">
                  <c:v>632999999.99000001</c:v>
                </c:pt>
                <c:pt idx="30">
                  <c:v>658299999.96000004</c:v>
                </c:pt>
                <c:pt idx="31">
                  <c:v>691899999.96000004</c:v>
                </c:pt>
                <c:pt idx="32">
                  <c:v>689100000</c:v>
                </c:pt>
                <c:pt idx="33">
                  <c:v>697750000</c:v>
                </c:pt>
                <c:pt idx="34">
                  <c:v>715190000</c:v>
                </c:pt>
                <c:pt idx="35">
                  <c:v>891894979.53999996</c:v>
                </c:pt>
                <c:pt idx="36">
                  <c:v>976984071.75999999</c:v>
                </c:pt>
                <c:pt idx="37">
                  <c:v>976000000</c:v>
                </c:pt>
                <c:pt idx="38">
                  <c:v>994118673</c:v>
                </c:pt>
                <c:pt idx="39">
                  <c:v>780794539</c:v>
                </c:pt>
                <c:pt idx="40">
                  <c:v>796794135</c:v>
                </c:pt>
                <c:pt idx="41">
                  <c:v>823885136</c:v>
                </c:pt>
                <c:pt idx="42">
                  <c:v>854368886</c:v>
                </c:pt>
                <c:pt idx="43">
                  <c:v>883417428</c:v>
                </c:pt>
                <c:pt idx="44">
                  <c:v>915220455</c:v>
                </c:pt>
                <c:pt idx="45">
                  <c:v>970133682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3D8-4B8B-8190-533BA5AFD00F}"/>
            </c:ext>
          </c:extLst>
        </c:ser>
        <c:ser>
          <c:idx val="4"/>
          <c:order val="4"/>
          <c:tx>
            <c:strRef>
              <c:f>'Gráficos Transferências'!$AB$17</c:f>
              <c:strCache>
                <c:ptCount val="1"/>
                <c:pt idx="0">
                  <c:v>ADICIONAL AO IMI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Transferências'!$AC$17:$BV$17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50000000</c:v>
                </c:pt>
                <c:pt idx="41">
                  <c:v>50000000</c:v>
                </c:pt>
                <c:pt idx="42">
                  <c:v>123031968</c:v>
                </c:pt>
                <c:pt idx="43">
                  <c:v>303808281</c:v>
                </c:pt>
                <c:pt idx="44">
                  <c:v>128194097</c:v>
                </c:pt>
                <c:pt idx="45">
                  <c:v>148060000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3D8-4B8B-8190-533BA5AFD00F}"/>
            </c:ext>
          </c:extLst>
        </c:ser>
        <c:ser>
          <c:idx val="5"/>
          <c:order val="5"/>
          <c:tx>
            <c:strRef>
              <c:f>'Gráficos Transferências'!$AB$18</c:f>
              <c:strCache>
                <c:ptCount val="1"/>
                <c:pt idx="0">
                  <c:v>CONSIGNAÇÃO DO IRC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Transferências'!$AC$18:$BV$18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70000000</c:v>
                </c:pt>
                <c:pt idx="42">
                  <c:v>198809524.00000003</c:v>
                </c:pt>
                <c:pt idx="43">
                  <c:v>182221915</c:v>
                </c:pt>
                <c:pt idx="44">
                  <c:v>337307870</c:v>
                </c:pt>
                <c:pt idx="45">
                  <c:v>297270000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3D8-4B8B-8190-533BA5AFD00F}"/>
            </c:ext>
          </c:extLst>
        </c:ser>
        <c:ser>
          <c:idx val="6"/>
          <c:order val="6"/>
          <c:tx>
            <c:strRef>
              <c:f>'Gráficos Transferências'!$AB$19</c:f>
              <c:strCache>
                <c:ptCount val="1"/>
                <c:pt idx="0">
                  <c:v>ADICIONAL À CONTRIBUIÇÃO SETOR BANCÁRIO</c:v>
                </c:pt>
              </c:strCache>
            </c:strRef>
          </c:tx>
          <c:spPr>
            <a:solidFill>
              <a:srgbClr val="162B4C"/>
            </a:solidFill>
          </c:spPr>
          <c:invertIfNegative val="0"/>
          <c:cat>
            <c:numRef>
              <c:f>'Gráficos Transferências'!$AC$11:$BV$11</c:f>
              <c:numCache>
                <c:formatCode>General</c:formatCode>
                <c:ptCount val="46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</c:numCache>
            </c:numRef>
          </c:cat>
          <c:val>
            <c:numRef>
              <c:f>'Gráficos Transferências'!$AC$19:$BV$19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33000000</c:v>
                </c:pt>
                <c:pt idx="44">
                  <c:v>33939817</c:v>
                </c:pt>
                <c:pt idx="45">
                  <c:v>34000000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3D8-4B8B-8190-533BA5AFD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1680912"/>
        <c:axId val="1"/>
      </c:barChart>
      <c:catAx>
        <c:axId val="105168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200000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05168091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6537398065883472E-2"/>
                <c:y val="2.4625026446857538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1"/>
                  </a:pPr>
                  <a:r>
                    <a:rPr lang="pt-PT" sz="900" b="1"/>
                    <a:t>M€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5107864190772941E-2"/>
          <c:y val="8.2810171604366448E-2"/>
          <c:w val="0.32348393616573329"/>
          <c:h val="0.3941067824038335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 panose="020F0502020204030204" pitchFamily="34" charset="0"/>
          <a:ea typeface="Arial"/>
          <a:cs typeface="Calibri" panose="020F0502020204030204" pitchFamily="34" charset="0"/>
        </a:defRPr>
      </a:pPr>
      <a:endParaRPr lang="pt-PT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12</xdr:col>
      <xdr:colOff>1</xdr:colOff>
      <xdr:row>33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5</xdr:row>
      <xdr:rowOff>0</xdr:rowOff>
    </xdr:from>
    <xdr:to>
      <xdr:col>24</xdr:col>
      <xdr:colOff>0</xdr:colOff>
      <xdr:row>33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12</xdr:col>
      <xdr:colOff>0</xdr:colOff>
      <xdr:row>67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39</xdr:row>
      <xdr:rowOff>0</xdr:rowOff>
    </xdr:from>
    <xdr:to>
      <xdr:col>24</xdr:col>
      <xdr:colOff>0</xdr:colOff>
      <xdr:row>67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</xdr:colOff>
      <xdr:row>72</xdr:row>
      <xdr:rowOff>1</xdr:rowOff>
    </xdr:from>
    <xdr:to>
      <xdr:col>12</xdr:col>
      <xdr:colOff>1</xdr:colOff>
      <xdr:row>100</xdr:row>
      <xdr:rowOff>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</xdr:colOff>
      <xdr:row>72</xdr:row>
      <xdr:rowOff>0</xdr:rowOff>
    </xdr:from>
    <xdr:to>
      <xdr:col>24</xdr:col>
      <xdr:colOff>1</xdr:colOff>
      <xdr:row>100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22224</xdr:rowOff>
    </xdr:from>
    <xdr:to>
      <xdr:col>12</xdr:col>
      <xdr:colOff>0</xdr:colOff>
      <xdr:row>32</xdr:row>
      <xdr:rowOff>22224</xdr:rowOff>
    </xdr:to>
    <xdr:graphicFrame macro="">
      <xdr:nvGraphicFramePr>
        <xdr:cNvPr id="10066029" name="Gráfico 12">
          <a:extLst>
            <a:ext uri="{FF2B5EF4-FFF2-40B4-BE49-F238E27FC236}">
              <a16:creationId xmlns:a16="http://schemas.microsoft.com/office/drawing/2014/main" id="{00000000-0008-0000-0800-00006D989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12</xdr:col>
      <xdr:colOff>0</xdr:colOff>
      <xdr:row>32</xdr:row>
      <xdr:rowOff>9526</xdr:rowOff>
    </xdr:to>
    <xdr:graphicFrame macro="">
      <xdr:nvGraphicFramePr>
        <xdr:cNvPr id="10069316" name="Gráfico 1">
          <a:extLst>
            <a:ext uri="{FF2B5EF4-FFF2-40B4-BE49-F238E27FC236}">
              <a16:creationId xmlns:a16="http://schemas.microsoft.com/office/drawing/2014/main" id="{00000000-0008-0000-0900-000044A59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5</xdr:row>
      <xdr:rowOff>0</xdr:rowOff>
    </xdr:from>
    <xdr:to>
      <xdr:col>24</xdr:col>
      <xdr:colOff>0</xdr:colOff>
      <xdr:row>32</xdr:row>
      <xdr:rowOff>0</xdr:rowOff>
    </xdr:to>
    <xdr:graphicFrame macro="">
      <xdr:nvGraphicFramePr>
        <xdr:cNvPr id="10069317" name="Gráfico 2">
          <a:extLst>
            <a:ext uri="{FF2B5EF4-FFF2-40B4-BE49-F238E27FC236}">
              <a16:creationId xmlns:a16="http://schemas.microsoft.com/office/drawing/2014/main" id="{00000000-0008-0000-0900-000045A59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12</xdr:col>
      <xdr:colOff>0</xdr:colOff>
      <xdr:row>65</xdr:row>
      <xdr:rowOff>0</xdr:rowOff>
    </xdr:to>
    <xdr:graphicFrame macro="">
      <xdr:nvGraphicFramePr>
        <xdr:cNvPr id="10069318" name="Gráfico 5">
          <a:extLst>
            <a:ext uri="{FF2B5EF4-FFF2-40B4-BE49-F238E27FC236}">
              <a16:creationId xmlns:a16="http://schemas.microsoft.com/office/drawing/2014/main" id="{00000000-0008-0000-0900-000046A59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38</xdr:row>
      <xdr:rowOff>0</xdr:rowOff>
    </xdr:from>
    <xdr:to>
      <xdr:col>24</xdr:col>
      <xdr:colOff>0</xdr:colOff>
      <xdr:row>65</xdr:row>
      <xdr:rowOff>0</xdr:rowOff>
    </xdr:to>
    <xdr:graphicFrame macro="">
      <xdr:nvGraphicFramePr>
        <xdr:cNvPr id="10069320" name="Gráfico 7">
          <a:extLst>
            <a:ext uri="{FF2B5EF4-FFF2-40B4-BE49-F238E27FC236}">
              <a16:creationId xmlns:a16="http://schemas.microsoft.com/office/drawing/2014/main" id="{00000000-0008-0000-0900-000048A59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10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55300-CCAF-410F-A2E7-4C6D03E2F049}">
  <dimension ref="A1:B25"/>
  <sheetViews>
    <sheetView tabSelected="1" workbookViewId="0">
      <selection activeCell="A4" sqref="A4"/>
    </sheetView>
  </sheetViews>
  <sheetFormatPr defaultColWidth="8.85546875" defaultRowHeight="15" x14ac:dyDescent="0.25"/>
  <cols>
    <col min="1" max="1" width="18.28515625" style="186" bestFit="1" customWidth="1"/>
    <col min="2" max="2" width="45.42578125" style="186" bestFit="1" customWidth="1"/>
    <col min="3" max="16384" width="8.85546875" style="186"/>
  </cols>
  <sheetData>
    <row r="1" spans="1:2" x14ac:dyDescent="0.25">
      <c r="A1" s="191" t="s">
        <v>226</v>
      </c>
    </row>
    <row r="2" spans="1:2" x14ac:dyDescent="0.25">
      <c r="A2" s="187" t="str">
        <f>'Q I-A (1977-2022)'!A1</f>
        <v>QUADRO   I - A</v>
      </c>
      <c r="B2" s="189" t="s">
        <v>232</v>
      </c>
    </row>
    <row r="3" spans="1:2" x14ac:dyDescent="0.25">
      <c r="A3" s="187" t="str">
        <f>'Q I-B (1977-2022 (constantes)'!A1</f>
        <v>QUADRO   I - B</v>
      </c>
      <c r="B3" s="189" t="s">
        <v>233</v>
      </c>
    </row>
    <row r="4" spans="1:2" x14ac:dyDescent="0.25">
      <c r="A4" s="187" t="str">
        <f>'Q I (1977-2022)'!A1</f>
        <v>QUADRO   I.a</v>
      </c>
      <c r="B4" s="189" t="s">
        <v>20</v>
      </c>
    </row>
    <row r="5" spans="1:2" x14ac:dyDescent="0.25">
      <c r="A5" s="187" t="str">
        <f>'Q I (1977-2022) (constantes)'!A1</f>
        <v>QUADRO   I.b</v>
      </c>
      <c r="B5" s="189" t="s">
        <v>146</v>
      </c>
    </row>
    <row r="6" spans="1:2" x14ac:dyDescent="0.25">
      <c r="A6" s="187" t="str">
        <f>'Q I (m€)'!A1</f>
        <v>QUADRO   I.I</v>
      </c>
      <c r="B6" s="190" t="s">
        <v>222</v>
      </c>
    </row>
    <row r="7" spans="1:2" x14ac:dyDescent="0.25">
      <c r="A7" s="187" t="str">
        <f>'Q I (m€) (constantes)'!A1</f>
        <v>QUADRO   I.II</v>
      </c>
      <c r="B7" s="190" t="s">
        <v>223</v>
      </c>
    </row>
    <row r="8" spans="1:2" x14ac:dyDescent="0.25">
      <c r="A8" s="187" t="str">
        <f>'Q I (indice-1977)'!A1</f>
        <v>QUADRO   I.III</v>
      </c>
      <c r="B8" s="190" t="s">
        <v>225</v>
      </c>
    </row>
    <row r="9" spans="1:2" x14ac:dyDescent="0.25">
      <c r="A9" s="187" t="str">
        <f>'Q I Indice-1977 (constantes)'!A1</f>
        <v>QUADRO   I.IV</v>
      </c>
      <c r="B9" s="190" t="s">
        <v>224</v>
      </c>
    </row>
    <row r="10" spans="1:2" x14ac:dyDescent="0.25">
      <c r="A10" s="187" t="str">
        <f>'Q I (% Total)'!A1</f>
        <v>QUADRO   I.V</v>
      </c>
      <c r="B10" s="190" t="s">
        <v>159</v>
      </c>
    </row>
    <row r="11" spans="1:2" x14ac:dyDescent="0.25">
      <c r="A11" s="188" t="str">
        <f>'Q I (% do PIB)'!A1</f>
        <v>QUADRO   I.VI</v>
      </c>
      <c r="B11" s="190" t="s">
        <v>156</v>
      </c>
    </row>
    <row r="14" spans="1:2" x14ac:dyDescent="0.25">
      <c r="A14" s="191" t="s">
        <v>227</v>
      </c>
    </row>
    <row r="15" spans="1:2" x14ac:dyDescent="0.25">
      <c r="A15" s="187" t="str">
        <f>'Gráficos globais'!B4</f>
        <v>Gráfico 1.1 - Receitas e Transferências, principais agregados, Continente e Regiões Autónomas (preços correntes)</v>
      </c>
    </row>
    <row r="16" spans="1:2" x14ac:dyDescent="0.25">
      <c r="A16" s="187" t="str">
        <f>'Gráficos globais'!N4</f>
        <v>Gráfico 1.2 - Receitas e Transferências, principais agregados, Continente e Regiões Autónomas (preços constantes - ano base 2016)</v>
      </c>
    </row>
    <row r="17" spans="1:1" x14ac:dyDescent="0.25">
      <c r="A17" s="187" t="str">
        <f>'Gráficos globais'!B38</f>
        <v>Gráfico 2.1 - Receitas e Transferências, principais agregados (sem contribuições, at. financeiros e TRF OE), Continente e Regiões Autónomas (preços correntes)</v>
      </c>
    </row>
    <row r="18" spans="1:1" x14ac:dyDescent="0.25">
      <c r="A18" s="187" t="str">
        <f>'Gráficos globais'!N38</f>
        <v>Gráfico 2.2 - Receitas e Transferências, principais agregados (sem contribuições, at. Financeiros e TRF OE), Continente e Regiões Autónomas (preços constantes - ano base 2016)</v>
      </c>
    </row>
    <row r="19" spans="1:1" x14ac:dyDescent="0.25">
      <c r="A19" s="187" t="str">
        <f>'Gráficos globais'!B71</f>
        <v>Gráfico 3 - Receitas e Transferências, principais agregados, Continente e Regiões Autónomas (em % do Total)</v>
      </c>
    </row>
    <row r="20" spans="1:1" x14ac:dyDescent="0.25">
      <c r="A20" s="187" t="str">
        <f>'Gráficos globais'!N71</f>
        <v xml:space="preserve">Gráfico 4 - Receitas e Transferências, principais agregados, Continente e Regiões Autónomas (em % do PIB)
</v>
      </c>
    </row>
    <row r="21" spans="1:1" x14ac:dyDescent="0.25">
      <c r="A21" s="187" t="str">
        <f>'Gráficos Correntes'!B4</f>
        <v>Gráfico 5 - Receita de Contribuições, Continente e Regiões Autónomas, preços correntes e constantes (ano base 2016)</v>
      </c>
    </row>
    <row r="22" spans="1:1" x14ac:dyDescent="0.25">
      <c r="A22" s="187" t="str">
        <f>'Gráficos Transferências'!B4</f>
        <v>Gráfico 6.1 - Transferências (Receita), Continente e Regiões Autónomas (preços correntes)</v>
      </c>
    </row>
    <row r="23" spans="1:1" x14ac:dyDescent="0.25">
      <c r="A23" s="187" t="str">
        <f>'Gráficos Transferências'!B37</f>
        <v xml:space="preserve">Gráfico 6.2 - Transferências (Receita), Continente e Regiões Autónomas (preços constantes - 2016)
</v>
      </c>
    </row>
    <row r="24" spans="1:1" x14ac:dyDescent="0.25">
      <c r="A24" s="187" t="str">
        <f>'Gráficos Transferências'!N4</f>
        <v>Gráfico 7.1 - Transferências do Orçamento do Estado (Receita), Continente e Regiões Autónomas (preços correntes)</v>
      </c>
    </row>
    <row r="25" spans="1:1" x14ac:dyDescent="0.25">
      <c r="A25" s="187" t="str">
        <f>'Gráficos Transferências'!N37</f>
        <v>Gráfico 7.2 - Transferências do Orçamento do Estado (Receita), Continente e Regiões Autónomas  (preços constantes - 2016)</v>
      </c>
    </row>
  </sheetData>
  <hyperlinks>
    <hyperlink ref="A8" location="'Q I (indice-1977)'!A1" display="'Q I (indice-1977)'!A1" xr:uid="{FF07557A-C649-4C3A-81E2-DCFE7F6F4CD0}"/>
    <hyperlink ref="A2" location="'Q I-A (1977-2022)'!A1" display="'Q I-A (1977-2022)'!A1" xr:uid="{2A9E0B60-0FCE-4729-8929-C8B3D4E13004}"/>
    <hyperlink ref="A3" location="'Q I-B (1977-2022 (constantes)'!A1" display="'Q I-B (1977-2022 (constantes)'!A1" xr:uid="{BFF825B0-4654-4537-B8EC-E7CC92C44063}"/>
    <hyperlink ref="A6" location="'Q I (m€)'!A1" display="'Q I (m€)'!A1" xr:uid="{85878473-3A4B-4266-9A54-7E1751A1403D}"/>
    <hyperlink ref="A7" location="'Q I (m€) (constantes)'!A1" display="'Q I (m€) (constantes)'!A1" xr:uid="{0F148AD3-E728-4F01-A8D8-1A2A174BBA30}"/>
    <hyperlink ref="A9" location="'Q I Indice-1977 (constantes)'!A1" display="'Q I Indice-1977 (constantes)'!A1" xr:uid="{B69F5B88-FDD7-4D29-9035-78107B880F99}"/>
    <hyperlink ref="A10" location="'Q I (% Total)'!A1" display="'Q I (% Total)'!A1" xr:uid="{33060CA4-41D7-42DE-9755-ECCB9BA264A1}"/>
    <hyperlink ref="A11" location="'Q I (% do PIB)'!A1" display="'Q I (% do PIB)'!A1" xr:uid="{81D6180B-FFF9-4356-AFC7-60434253BE0B}"/>
    <hyperlink ref="A15" location="'Gráficos globais'!B4" display="'Gráficos globais'!B4" xr:uid="{18310FCA-E8D7-4ED1-B5F1-90EFA87BFC4E}"/>
    <hyperlink ref="A16" location="'Gráficos globais'!N4" display="'Gráficos globais'!N4" xr:uid="{AD78C9D5-34F9-4475-A946-AA58C91BC12B}"/>
    <hyperlink ref="A17" location="'Gráficos globais'!B38" display="'Gráficos globais'!B38" xr:uid="{08DCEA4C-0EBB-421C-86C6-B7FD088385D5}"/>
    <hyperlink ref="A18" location="'Gráficos globais'!N38" display="'Gráficos globais'!N38" xr:uid="{FA900308-C60B-491C-A334-A4E499223EEF}"/>
    <hyperlink ref="A19" location="'Gráficos globais'!B71" display="'Gráficos globais'!B71" xr:uid="{4A34772D-BC1B-4A19-95DD-B36E7A652A60}"/>
    <hyperlink ref="A20" location="'Gráficos globais'!N71" display="'Gráficos globais'!N71" xr:uid="{475BBCCF-AEC7-4622-BF0E-414D2E761298}"/>
    <hyperlink ref="A21" location="'Gráficos Correntes'!B4" display="'Gráficos Correntes'!B4" xr:uid="{F2EFE507-4824-48A2-AF7F-2E052692C159}"/>
    <hyperlink ref="A22" location="'Gráficos Transferências'!B4" display="'Gráficos Transferências'!B4" xr:uid="{6A14A335-AEB9-4B4B-AEA2-7B6CE703F209}"/>
    <hyperlink ref="A23" location="'Gráficos Transferências'!B37" display="'Gráficos Transferências'!B37" xr:uid="{F379D465-E09F-4907-ADC9-D2F726B84B96}"/>
    <hyperlink ref="A24" location="'Gráficos Transferências'!N4" display="'Gráficos Transferências'!N4" xr:uid="{55C9911C-81DB-49FC-B4B4-4831E7081C3D}"/>
    <hyperlink ref="A25" location="'Gráficos Transferências'!N37" display="'Gráficos Transferências'!N37" xr:uid="{C66B530A-3140-4CE4-A3F8-8EF15D478BA4}"/>
    <hyperlink ref="A4" location="'Q I (1977-2022)'!A1" display="'Q I (1977-2022)'!A1" xr:uid="{AB9BEAD3-6330-41FB-8A84-0EA4482191C0}"/>
    <hyperlink ref="A5" location="'Q I (1977-2022) (constantes)'!A1" display="'Q I (1977-2022) (constantes)'!A1" xr:uid="{DED1E150-7EE0-476F-9DE1-41B0C066D93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2:BW127"/>
  <sheetViews>
    <sheetView zoomScaleNormal="100" workbookViewId="0">
      <selection activeCell="AA102" sqref="AA102:AA117"/>
    </sheetView>
  </sheetViews>
  <sheetFormatPr defaultColWidth="9.140625" defaultRowHeight="12.75" customHeight="1" x14ac:dyDescent="0.2"/>
  <cols>
    <col min="1" max="1" width="5.7109375" style="1" customWidth="1"/>
    <col min="2" max="26" width="9.7109375" style="1" customWidth="1"/>
    <col min="27" max="27" width="12.28515625" style="1" customWidth="1"/>
    <col min="28" max="28" width="47.7109375" style="1" customWidth="1"/>
    <col min="29" max="78" width="14.5703125" style="1" customWidth="1"/>
    <col min="79" max="84" width="13.28515625" style="1" customWidth="1"/>
    <col min="85" max="16384" width="9.140625" style="1"/>
  </cols>
  <sheetData>
    <row r="2" spans="2:75" ht="12.75" customHeight="1" x14ac:dyDescent="0.2"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</row>
    <row r="3" spans="2:75" ht="12.75" customHeight="1" x14ac:dyDescent="0.2">
      <c r="B3" s="116"/>
    </row>
    <row r="4" spans="2:75" ht="12.75" customHeight="1" x14ac:dyDescent="0.2">
      <c r="B4" s="163" t="s">
        <v>151</v>
      </c>
      <c r="C4" s="163"/>
      <c r="D4" s="163"/>
      <c r="E4" s="163"/>
      <c r="F4" s="163"/>
      <c r="G4" s="163"/>
      <c r="H4" s="163"/>
      <c r="N4" s="163" t="s">
        <v>153</v>
      </c>
      <c r="O4" s="163"/>
      <c r="P4" s="163"/>
      <c r="Q4" s="163"/>
      <c r="R4" s="163"/>
      <c r="S4" s="163"/>
      <c r="T4" s="163"/>
      <c r="U4" s="163"/>
      <c r="V4" s="163"/>
      <c r="Z4" s="163"/>
    </row>
    <row r="9" spans="2:75" ht="12.75" customHeight="1" x14ac:dyDescent="0.2">
      <c r="AC9" s="108"/>
      <c r="AD9" s="108"/>
      <c r="AE9" s="108"/>
      <c r="AF9" s="108"/>
      <c r="AG9" s="108"/>
      <c r="AH9" s="108"/>
      <c r="AI9" s="108"/>
      <c r="AJ9" s="108"/>
    </row>
    <row r="11" spans="2:75" ht="12.75" customHeight="1" x14ac:dyDescent="0.2">
      <c r="AC11" s="113">
        <v>1977</v>
      </c>
      <c r="AD11" s="114">
        <v>1978</v>
      </c>
      <c r="AE11" s="114">
        <v>1979</v>
      </c>
      <c r="AF11" s="113">
        <v>1980</v>
      </c>
      <c r="AG11" s="113">
        <v>1981</v>
      </c>
      <c r="AH11" s="113">
        <v>1982</v>
      </c>
      <c r="AI11" s="113">
        <v>1983</v>
      </c>
      <c r="AJ11" s="113">
        <v>1984</v>
      </c>
      <c r="AK11" s="113">
        <v>1985</v>
      </c>
      <c r="AL11" s="113">
        <v>1986</v>
      </c>
      <c r="AM11" s="113">
        <v>1987</v>
      </c>
      <c r="AN11" s="114">
        <v>1988</v>
      </c>
      <c r="AO11" s="114">
        <v>1989</v>
      </c>
      <c r="AP11" s="114">
        <v>1990</v>
      </c>
      <c r="AQ11" s="113">
        <v>1991</v>
      </c>
      <c r="AR11" s="113">
        <v>1992</v>
      </c>
      <c r="AS11" s="113">
        <v>1993</v>
      </c>
      <c r="AT11" s="113">
        <v>1994</v>
      </c>
      <c r="AU11" s="113">
        <v>1995</v>
      </c>
      <c r="AV11" s="113">
        <v>1996</v>
      </c>
      <c r="AW11" s="113">
        <v>1997</v>
      </c>
      <c r="AX11" s="113">
        <v>1998</v>
      </c>
      <c r="AY11" s="113">
        <v>1999</v>
      </c>
      <c r="AZ11" s="113">
        <v>2000</v>
      </c>
      <c r="BA11" s="113">
        <v>2001</v>
      </c>
      <c r="BB11" s="113">
        <v>2002</v>
      </c>
      <c r="BC11" s="113">
        <v>2003</v>
      </c>
      <c r="BD11" s="113">
        <v>2004</v>
      </c>
      <c r="BE11" s="113">
        <v>2005</v>
      </c>
      <c r="BF11" s="113">
        <v>2006</v>
      </c>
      <c r="BG11" s="115">
        <v>2007</v>
      </c>
      <c r="BH11" s="115">
        <v>2008</v>
      </c>
      <c r="BI11" s="113">
        <v>2009</v>
      </c>
      <c r="BJ11" s="113">
        <v>2010</v>
      </c>
      <c r="BK11" s="113">
        <v>2011</v>
      </c>
      <c r="BL11" s="113">
        <v>2012</v>
      </c>
      <c r="BM11" s="113">
        <v>2013</v>
      </c>
      <c r="BN11" s="113">
        <v>2014</v>
      </c>
      <c r="BO11" s="113">
        <v>2015</v>
      </c>
      <c r="BP11" s="113">
        <v>2016</v>
      </c>
      <c r="BQ11" s="113">
        <v>2017</v>
      </c>
      <c r="BR11" s="113">
        <v>2018</v>
      </c>
      <c r="BS11" s="113">
        <v>2019</v>
      </c>
      <c r="BT11" s="113">
        <v>2020</v>
      </c>
      <c r="BU11" s="113">
        <v>2021</v>
      </c>
      <c r="BV11" s="113">
        <v>2022</v>
      </c>
    </row>
    <row r="12" spans="2:75" ht="12.75" customHeight="1" x14ac:dyDescent="0.2">
      <c r="AB12" s="171" t="s">
        <v>203</v>
      </c>
      <c r="AC12" s="178">
        <v>10751081.180355344</v>
      </c>
      <c r="AD12" s="178">
        <v>21162958.680081006</v>
      </c>
      <c r="AE12" s="178">
        <v>11711500.207998723</v>
      </c>
      <c r="AF12" s="178">
        <v>14852087.507107871</v>
      </c>
      <c r="AG12" s="178">
        <v>19864194.737183385</v>
      </c>
      <c r="AH12" s="178">
        <v>31559945.750241917</v>
      </c>
      <c r="AI12" s="178">
        <v>67050202.150816493</v>
      </c>
      <c r="AJ12" s="178">
        <v>181740956.99913257</v>
      </c>
      <c r="AK12" s="178">
        <v>186828101.8964296</v>
      </c>
      <c r="AL12" s="178">
        <v>205263737.40385714</v>
      </c>
      <c r="AM12" s="178">
        <v>193897341.62069452</v>
      </c>
      <c r="AN12" s="178">
        <v>236013780.89853412</v>
      </c>
      <c r="AO12" s="178">
        <v>373984630.40472454</v>
      </c>
      <c r="AP12" s="178">
        <v>302007323.34074873</v>
      </c>
      <c r="AQ12" s="178">
        <v>360391456.58961898</v>
      </c>
      <c r="AR12" s="178">
        <v>445017507.80618757</v>
      </c>
      <c r="AS12" s="178">
        <v>1083758142.8756697</v>
      </c>
      <c r="AT12" s="178">
        <v>1154682215.8597829</v>
      </c>
      <c r="AU12" s="178">
        <v>1073712353.2287185</v>
      </c>
      <c r="AV12" s="178">
        <v>2094292754.4617488</v>
      </c>
      <c r="AW12" s="178">
        <v>2214233696.7907352</v>
      </c>
      <c r="AX12" s="178">
        <v>2402220648.2377501</v>
      </c>
      <c r="AY12" s="178">
        <v>2585803214.2536449</v>
      </c>
      <c r="AZ12" s="178">
        <v>2969819739.2484088</v>
      </c>
      <c r="BA12" s="178">
        <v>3287392384.3537054</v>
      </c>
      <c r="BB12" s="178">
        <v>3929563808</v>
      </c>
      <c r="BC12" s="178">
        <v>4255618677</v>
      </c>
      <c r="BD12" s="178">
        <v>4822986707</v>
      </c>
      <c r="BE12" s="178">
        <v>5585763486.8800001</v>
      </c>
      <c r="BF12" s="178">
        <v>6359451630.4499998</v>
      </c>
      <c r="BG12" s="178">
        <v>6687795195.3900003</v>
      </c>
      <c r="BH12" s="178">
        <v>6984252114.1800003</v>
      </c>
      <c r="BI12" s="178">
        <v>7601747419.6499996</v>
      </c>
      <c r="BJ12" s="178">
        <v>8356423136.7399998</v>
      </c>
      <c r="BK12" s="178">
        <v>7498609839.4299994</v>
      </c>
      <c r="BL12" s="178">
        <v>8739423247.2400017</v>
      </c>
      <c r="BM12" s="178">
        <v>9522298420.7600002</v>
      </c>
      <c r="BN12" s="178">
        <v>9140041823.4899998</v>
      </c>
      <c r="BO12" s="178">
        <v>8913200199.3199997</v>
      </c>
      <c r="BP12" s="178">
        <v>8842362616.2000008</v>
      </c>
      <c r="BQ12" s="178">
        <v>8814669178.8199997</v>
      </c>
      <c r="BR12" s="178">
        <v>8393773110.4699993</v>
      </c>
      <c r="BS12" s="178">
        <v>8954956021.4500008</v>
      </c>
      <c r="BT12" s="178">
        <v>11787744542.91</v>
      </c>
      <c r="BU12" s="178">
        <v>10768038937.02</v>
      </c>
      <c r="BV12" s="178">
        <v>10744255614.360001</v>
      </c>
      <c r="BW12" s="164"/>
    </row>
    <row r="13" spans="2:75" ht="12.75" customHeight="1" x14ac:dyDescent="0.2">
      <c r="AB13" s="162" t="s">
        <v>219</v>
      </c>
      <c r="AC13" s="118">
        <v>7449047.7948144972</v>
      </c>
      <c r="AD13" s="118">
        <v>15917931.169880589</v>
      </c>
      <c r="AE13" s="118">
        <v>6259010.6727786036</v>
      </c>
      <c r="AF13" s="118">
        <v>7048073.1482128063</v>
      </c>
      <c r="AG13" s="118">
        <v>11073313.31491106</v>
      </c>
      <c r="AH13" s="118">
        <v>20299383.485799223</v>
      </c>
      <c r="AI13" s="118">
        <v>55634555.720713049</v>
      </c>
      <c r="AJ13" s="118">
        <v>172534192.59584451</v>
      </c>
      <c r="AK13" s="118">
        <v>174828662.91238117</v>
      </c>
      <c r="AL13" s="118">
        <v>193125972.10821962</v>
      </c>
      <c r="AM13" s="118">
        <v>174017165.59242263</v>
      </c>
      <c r="AN13" s="118">
        <v>223257036.06757671</v>
      </c>
      <c r="AO13" s="118">
        <v>243384583.15459734</v>
      </c>
      <c r="AP13" s="118">
        <v>266741345.35768789</v>
      </c>
      <c r="AQ13" s="118">
        <v>348031244.70027232</v>
      </c>
      <c r="AR13" s="118">
        <v>382947097.49503744</v>
      </c>
      <c r="AS13" s="118">
        <v>1030217176.6043836</v>
      </c>
      <c r="AT13" s="118">
        <v>1076405861.8728912</v>
      </c>
      <c r="AU13" s="118">
        <v>829186660.14904058</v>
      </c>
      <c r="AV13" s="118">
        <v>1613860595.9637291</v>
      </c>
      <c r="AW13" s="118">
        <v>1820612324.2984414</v>
      </c>
      <c r="AX13" s="118">
        <v>1941570814.3374498</v>
      </c>
      <c r="AY13" s="118">
        <v>2081234225.5165014</v>
      </c>
      <c r="AZ13" s="118">
        <v>2449097674.6042013</v>
      </c>
      <c r="BA13" s="118">
        <v>2505511716.7625999</v>
      </c>
      <c r="BB13" s="118">
        <v>3312267435</v>
      </c>
      <c r="BC13" s="118">
        <v>3466844651</v>
      </c>
      <c r="BD13" s="118">
        <v>4126413834</v>
      </c>
      <c r="BE13" s="118">
        <v>4844130823</v>
      </c>
      <c r="BF13" s="118">
        <v>5548735053</v>
      </c>
      <c r="BG13" s="118">
        <v>5870687442</v>
      </c>
      <c r="BH13" s="118">
        <v>6136225885.6199999</v>
      </c>
      <c r="BI13" s="118">
        <v>6756589325</v>
      </c>
      <c r="BJ13" s="118">
        <v>7498720006</v>
      </c>
      <c r="BK13" s="118">
        <v>6603469383</v>
      </c>
      <c r="BL13" s="118">
        <v>7137107037</v>
      </c>
      <c r="BM13" s="118">
        <v>7726251096.04</v>
      </c>
      <c r="BN13" s="118">
        <v>7472313158</v>
      </c>
      <c r="BO13" s="118">
        <v>7113281327</v>
      </c>
      <c r="BP13" s="118">
        <v>7267571696</v>
      </c>
      <c r="BQ13" s="118">
        <v>7166517313.0500002</v>
      </c>
      <c r="BR13" s="118">
        <v>6654173245</v>
      </c>
      <c r="BS13" s="118">
        <v>6987167924.04</v>
      </c>
      <c r="BT13" s="118">
        <v>9599346572</v>
      </c>
      <c r="BU13" s="118">
        <v>8579697232.8500004</v>
      </c>
      <c r="BV13" s="118">
        <v>8524145277</v>
      </c>
    </row>
    <row r="14" spans="2:75" ht="12.75" customHeight="1" x14ac:dyDescent="0.2">
      <c r="AB14" s="162" t="s">
        <v>191</v>
      </c>
      <c r="AC14" s="118">
        <v>0</v>
      </c>
      <c r="AD14" s="118">
        <v>5222232.446304406</v>
      </c>
      <c r="AE14" s="118">
        <v>5452489.5352201192</v>
      </c>
      <c r="AF14" s="118">
        <v>7735858.0156822065</v>
      </c>
      <c r="AG14" s="118">
        <v>8447671.6553107016</v>
      </c>
      <c r="AH14" s="118">
        <v>9477156.0638860352</v>
      </c>
      <c r="AI14" s="118">
        <v>8974011.9636675604</v>
      </c>
      <c r="AJ14" s="118">
        <v>7725477.8982651811</v>
      </c>
      <c r="AK14" s="118">
        <v>9361448.3270318527</v>
      </c>
      <c r="AL14" s="118">
        <v>10476218.697937969</v>
      </c>
      <c r="AM14" s="118">
        <v>18639644.84592133</v>
      </c>
      <c r="AN14" s="118">
        <v>11431887.486158358</v>
      </c>
      <c r="AO14" s="118">
        <v>11566897.591803754</v>
      </c>
      <c r="AP14" s="118">
        <v>11650696.01759759</v>
      </c>
      <c r="AQ14" s="118">
        <v>10953601.819614729</v>
      </c>
      <c r="AR14" s="118">
        <v>17148671.701200105</v>
      </c>
      <c r="AS14" s="118">
        <v>17492842.250177074</v>
      </c>
      <c r="AT14" s="118">
        <v>18605161.56063886</v>
      </c>
      <c r="AU14" s="118">
        <v>18834608.593290169</v>
      </c>
      <c r="AV14" s="118">
        <v>18320846.759310063</v>
      </c>
      <c r="AW14" s="118">
        <v>20610329.106852487</v>
      </c>
      <c r="AX14" s="118">
        <v>23089354.655280776</v>
      </c>
      <c r="AY14" s="118">
        <v>25613272.014445186</v>
      </c>
      <c r="AZ14" s="118">
        <v>18283942.927544616</v>
      </c>
      <c r="BA14" s="118">
        <v>25742959.467682883</v>
      </c>
      <c r="BB14" s="118">
        <v>20114182</v>
      </c>
      <c r="BC14" s="118">
        <v>21728230</v>
      </c>
      <c r="BD14" s="118">
        <v>16591442</v>
      </c>
      <c r="BE14" s="118">
        <v>16165648</v>
      </c>
      <c r="BF14" s="118">
        <v>14776233</v>
      </c>
      <c r="BG14" s="118">
        <v>13324334</v>
      </c>
      <c r="BH14" s="118">
        <v>9519491</v>
      </c>
      <c r="BI14" s="118">
        <v>10589534</v>
      </c>
      <c r="BJ14" s="118">
        <v>3951941.19</v>
      </c>
      <c r="BK14" s="118">
        <v>2702294.78</v>
      </c>
      <c r="BL14" s="118">
        <v>3310295.43</v>
      </c>
      <c r="BM14" s="118">
        <v>2842983.71</v>
      </c>
      <c r="BN14" s="118">
        <v>1956240.73</v>
      </c>
      <c r="BO14" s="118">
        <v>1483213.39</v>
      </c>
      <c r="BP14" s="118">
        <v>1079595.68</v>
      </c>
      <c r="BQ14" s="118">
        <v>1235894.01</v>
      </c>
      <c r="BR14" s="118">
        <v>1144304.9099999999</v>
      </c>
      <c r="BS14" s="118">
        <v>297500</v>
      </c>
      <c r="BT14" s="118">
        <v>435500</v>
      </c>
      <c r="BU14" s="118">
        <v>297500</v>
      </c>
      <c r="BV14" s="118">
        <v>350000</v>
      </c>
    </row>
    <row r="15" spans="2:75" ht="12.75" customHeight="1" x14ac:dyDescent="0.2">
      <c r="AB15" s="162" t="s">
        <v>220</v>
      </c>
      <c r="AC15" s="118">
        <v>3302033.3855408467</v>
      </c>
      <c r="AD15" s="118">
        <v>22795.063896010615</v>
      </c>
      <c r="AE15" s="118">
        <v>0</v>
      </c>
      <c r="AF15" s="118">
        <v>68156.343212857013</v>
      </c>
      <c r="AG15" s="118">
        <v>343209.76696162252</v>
      </c>
      <c r="AH15" s="118">
        <v>1783406.2005566582</v>
      </c>
      <c r="AI15" s="118">
        <v>2441634.4664358897</v>
      </c>
      <c r="AJ15" s="118">
        <v>1481286.5050228951</v>
      </c>
      <c r="AK15" s="118">
        <v>2637990.6570165898</v>
      </c>
      <c r="AL15" s="118">
        <v>1661546.5976995442</v>
      </c>
      <c r="AM15" s="118">
        <v>1240531.1823505352</v>
      </c>
      <c r="AN15" s="118">
        <v>1324857.3447990343</v>
      </c>
      <c r="AO15" s="118">
        <v>119033149.65832345</v>
      </c>
      <c r="AP15" s="118">
        <v>23615281.965463236</v>
      </c>
      <c r="AQ15" s="118">
        <v>1406610.0697319461</v>
      </c>
      <c r="AR15" s="118">
        <v>44921738.609950021</v>
      </c>
      <c r="AS15" s="118">
        <v>36048124.021109127</v>
      </c>
      <c r="AT15" s="118">
        <v>59671192.42625273</v>
      </c>
      <c r="AU15" s="118">
        <v>1232030.8057581231</v>
      </c>
      <c r="AV15" s="118">
        <v>74545345.71682246</v>
      </c>
      <c r="AW15" s="118">
        <v>11881365.908161333</v>
      </c>
      <c r="AX15" s="118">
        <v>48498119.531928055</v>
      </c>
      <c r="AY15" s="118">
        <v>79917399.068245515</v>
      </c>
      <c r="AZ15" s="118">
        <v>68483951.26744546</v>
      </c>
      <c r="BA15" s="118">
        <v>272303747.96739858</v>
      </c>
      <c r="BB15" s="118">
        <v>94370191</v>
      </c>
      <c r="BC15" s="118">
        <v>91045800</v>
      </c>
      <c r="BD15" s="118">
        <v>129081435</v>
      </c>
      <c r="BE15" s="118">
        <v>133434133</v>
      </c>
      <c r="BF15" s="118">
        <v>162940344.46000001</v>
      </c>
      <c r="BG15" s="118">
        <v>145483419.43000001</v>
      </c>
      <c r="BH15" s="118">
        <v>146606737.60000002</v>
      </c>
      <c r="BI15" s="118">
        <v>145468560.65000001</v>
      </c>
      <c r="BJ15" s="118">
        <v>156001189.55000001</v>
      </c>
      <c r="BK15" s="118">
        <v>177248161.65000001</v>
      </c>
      <c r="BL15" s="118">
        <v>707110935.26999998</v>
      </c>
      <c r="BM15" s="118">
        <v>816220269.25</v>
      </c>
      <c r="BN15" s="118">
        <v>689772424.75999999</v>
      </c>
      <c r="BO15" s="118">
        <v>804316985.92999983</v>
      </c>
      <c r="BP15" s="118">
        <v>792916785.51999998</v>
      </c>
      <c r="BQ15" s="118">
        <v>800121836.76000011</v>
      </c>
      <c r="BR15" s="118">
        <v>794570424.55999994</v>
      </c>
      <c r="BS15" s="118">
        <v>791280219.41000009</v>
      </c>
      <c r="BT15" s="118">
        <v>785514846.90999997</v>
      </c>
      <c r="BU15" s="118">
        <v>773381965.17000008</v>
      </c>
      <c r="BV15" s="118">
        <v>770296655.36000001</v>
      </c>
    </row>
    <row r="16" spans="2:75" ht="12.75" customHeight="1" x14ac:dyDescent="0.2">
      <c r="AB16" s="165" t="s">
        <v>198</v>
      </c>
      <c r="AC16" s="172">
        <v>0</v>
      </c>
      <c r="AD16" s="172">
        <v>0</v>
      </c>
      <c r="AE16" s="172">
        <v>0</v>
      </c>
      <c r="AF16" s="172">
        <v>0</v>
      </c>
      <c r="AG16" s="172">
        <v>0</v>
      </c>
      <c r="AH16" s="172">
        <v>0</v>
      </c>
      <c r="AI16" s="172">
        <v>0</v>
      </c>
      <c r="AJ16" s="172">
        <v>0</v>
      </c>
      <c r="AK16" s="172">
        <v>0</v>
      </c>
      <c r="AL16" s="172">
        <v>0</v>
      </c>
      <c r="AM16" s="172">
        <v>0</v>
      </c>
      <c r="AN16" s="172">
        <v>0</v>
      </c>
      <c r="AO16" s="172">
        <v>0</v>
      </c>
      <c r="AP16" s="172">
        <v>0</v>
      </c>
      <c r="AQ16" s="172">
        <v>0</v>
      </c>
      <c r="AR16" s="172">
        <v>0</v>
      </c>
      <c r="AS16" s="172">
        <v>0</v>
      </c>
      <c r="AT16" s="172">
        <v>0</v>
      </c>
      <c r="AU16" s="172">
        <v>224459053.68062967</v>
      </c>
      <c r="AV16" s="172">
        <v>387565966.02188724</v>
      </c>
      <c r="AW16" s="172">
        <v>361129677.47727972</v>
      </c>
      <c r="AX16" s="172">
        <v>389062359.71309143</v>
      </c>
      <c r="AY16" s="172">
        <v>399038317.65445274</v>
      </c>
      <c r="AZ16" s="172">
        <v>433954170.44921738</v>
      </c>
      <c r="BA16" s="172">
        <v>483833960.15602398</v>
      </c>
      <c r="BB16" s="172">
        <v>502812000</v>
      </c>
      <c r="BC16" s="172">
        <v>675999996</v>
      </c>
      <c r="BD16" s="172">
        <v>550899996</v>
      </c>
      <c r="BE16" s="172">
        <v>592032882.88</v>
      </c>
      <c r="BF16" s="172">
        <v>632999999.99000001</v>
      </c>
      <c r="BG16" s="174">
        <v>658299999.96000004</v>
      </c>
      <c r="BH16" s="175">
        <v>691899999.96000004</v>
      </c>
      <c r="BI16" s="175">
        <v>689100000</v>
      </c>
      <c r="BJ16" s="175">
        <v>697750000</v>
      </c>
      <c r="BK16" s="175">
        <v>715190000</v>
      </c>
      <c r="BL16" s="175">
        <v>891894979.53999996</v>
      </c>
      <c r="BM16" s="175">
        <v>976984071.75999999</v>
      </c>
      <c r="BN16" s="175">
        <v>976000000</v>
      </c>
      <c r="BO16" s="175">
        <v>994118673</v>
      </c>
      <c r="BP16" s="175">
        <v>780794539</v>
      </c>
      <c r="BQ16" s="175">
        <v>796794135</v>
      </c>
      <c r="BR16" s="175">
        <v>823885136</v>
      </c>
      <c r="BS16" s="175">
        <v>854368886</v>
      </c>
      <c r="BT16" s="175">
        <v>883417428</v>
      </c>
      <c r="BU16" s="175">
        <v>915220455</v>
      </c>
      <c r="BV16" s="175">
        <v>970133682</v>
      </c>
    </row>
    <row r="17" spans="28:74" ht="12.75" customHeight="1" x14ac:dyDescent="0.2">
      <c r="AB17" s="165" t="s">
        <v>199</v>
      </c>
      <c r="AC17" s="172">
        <v>0</v>
      </c>
      <c r="AD17" s="172">
        <v>0</v>
      </c>
      <c r="AE17" s="172">
        <v>0</v>
      </c>
      <c r="AF17" s="172">
        <v>0</v>
      </c>
      <c r="AG17" s="172">
        <v>0</v>
      </c>
      <c r="AH17" s="172">
        <v>0</v>
      </c>
      <c r="AI17" s="172">
        <v>0</v>
      </c>
      <c r="AJ17" s="172">
        <v>0</v>
      </c>
      <c r="AK17" s="172">
        <v>0</v>
      </c>
      <c r="AL17" s="172">
        <v>0</v>
      </c>
      <c r="AM17" s="172">
        <v>0</v>
      </c>
      <c r="AN17" s="172">
        <v>0</v>
      </c>
      <c r="AO17" s="172">
        <v>0</v>
      </c>
      <c r="AP17" s="172">
        <v>0</v>
      </c>
      <c r="AQ17" s="172">
        <v>0</v>
      </c>
      <c r="AR17" s="172">
        <v>0</v>
      </c>
      <c r="AS17" s="172">
        <v>0</v>
      </c>
      <c r="AT17" s="172">
        <v>0</v>
      </c>
      <c r="AU17" s="172">
        <v>0</v>
      </c>
      <c r="AV17" s="172">
        <v>0</v>
      </c>
      <c r="AW17" s="172">
        <v>0</v>
      </c>
      <c r="AX17" s="172">
        <v>0</v>
      </c>
      <c r="AY17" s="172">
        <v>0</v>
      </c>
      <c r="AZ17" s="172">
        <v>0</v>
      </c>
      <c r="BA17" s="172">
        <v>0</v>
      </c>
      <c r="BB17" s="172">
        <v>0</v>
      </c>
      <c r="BC17" s="172">
        <v>0</v>
      </c>
      <c r="BD17" s="172">
        <v>0</v>
      </c>
      <c r="BE17" s="172">
        <v>0</v>
      </c>
      <c r="BF17" s="172">
        <v>0</v>
      </c>
      <c r="BG17" s="174">
        <v>0</v>
      </c>
      <c r="BH17" s="175">
        <v>0</v>
      </c>
      <c r="BI17" s="175">
        <v>0</v>
      </c>
      <c r="BJ17" s="175">
        <v>0</v>
      </c>
      <c r="BK17" s="175">
        <v>0</v>
      </c>
      <c r="BL17" s="175">
        <v>0</v>
      </c>
      <c r="BM17" s="175">
        <v>0</v>
      </c>
      <c r="BN17" s="175">
        <v>0</v>
      </c>
      <c r="BO17" s="175">
        <v>0</v>
      </c>
      <c r="BP17" s="118">
        <v>0</v>
      </c>
      <c r="BQ17" s="175">
        <v>50000000</v>
      </c>
      <c r="BR17" s="175">
        <v>50000000</v>
      </c>
      <c r="BS17" s="175">
        <v>123031968</v>
      </c>
      <c r="BT17" s="175">
        <v>303808281</v>
      </c>
      <c r="BU17" s="175">
        <v>128194097</v>
      </c>
      <c r="BV17" s="175">
        <v>148060000</v>
      </c>
    </row>
    <row r="18" spans="28:74" ht="12.75" customHeight="1" x14ac:dyDescent="0.2">
      <c r="AB18" s="166" t="s">
        <v>200</v>
      </c>
      <c r="AC18" s="172">
        <v>0</v>
      </c>
      <c r="AD18" s="172">
        <v>0</v>
      </c>
      <c r="AE18" s="172">
        <v>0</v>
      </c>
      <c r="AF18" s="172">
        <v>0</v>
      </c>
      <c r="AG18" s="172">
        <v>0</v>
      </c>
      <c r="AH18" s="172">
        <v>0</v>
      </c>
      <c r="AI18" s="172">
        <v>0</v>
      </c>
      <c r="AJ18" s="172">
        <v>0</v>
      </c>
      <c r="AK18" s="172">
        <v>0</v>
      </c>
      <c r="AL18" s="172">
        <v>0</v>
      </c>
      <c r="AM18" s="172">
        <v>0</v>
      </c>
      <c r="AN18" s="172">
        <v>0</v>
      </c>
      <c r="AO18" s="172">
        <v>0</v>
      </c>
      <c r="AP18" s="172">
        <v>0</v>
      </c>
      <c r="AQ18" s="172">
        <v>0</v>
      </c>
      <c r="AR18" s="172">
        <v>0</v>
      </c>
      <c r="AS18" s="172">
        <v>0</v>
      </c>
      <c r="AT18" s="172">
        <v>0</v>
      </c>
      <c r="AU18" s="172">
        <v>0</v>
      </c>
      <c r="AV18" s="172">
        <v>0</v>
      </c>
      <c r="AW18" s="172">
        <v>0</v>
      </c>
      <c r="AX18" s="172">
        <v>0</v>
      </c>
      <c r="AY18" s="172">
        <v>0</v>
      </c>
      <c r="AZ18" s="172">
        <v>0</v>
      </c>
      <c r="BA18" s="172">
        <v>0</v>
      </c>
      <c r="BB18" s="172">
        <v>0</v>
      </c>
      <c r="BC18" s="172">
        <v>0</v>
      </c>
      <c r="BD18" s="172">
        <v>0</v>
      </c>
      <c r="BE18" s="172">
        <v>0</v>
      </c>
      <c r="BF18" s="172">
        <v>0</v>
      </c>
      <c r="BG18" s="174">
        <v>0</v>
      </c>
      <c r="BH18" s="175">
        <v>0</v>
      </c>
      <c r="BI18" s="175">
        <v>0</v>
      </c>
      <c r="BJ18" s="175">
        <v>0</v>
      </c>
      <c r="BK18" s="175">
        <v>0</v>
      </c>
      <c r="BL18" s="175">
        <v>0</v>
      </c>
      <c r="BM18" s="175">
        <v>0</v>
      </c>
      <c r="BN18" s="175">
        <v>0</v>
      </c>
      <c r="BO18" s="175">
        <v>0</v>
      </c>
      <c r="BP18" s="118">
        <v>0</v>
      </c>
      <c r="BQ18" s="175">
        <v>0</v>
      </c>
      <c r="BR18" s="175">
        <v>70000000</v>
      </c>
      <c r="BS18" s="175">
        <v>198809524.00000003</v>
      </c>
      <c r="BT18" s="175">
        <v>182221915</v>
      </c>
      <c r="BU18" s="175">
        <v>337307870</v>
      </c>
      <c r="BV18" s="175">
        <v>297270000</v>
      </c>
    </row>
    <row r="19" spans="28:74" ht="12.75" customHeight="1" x14ac:dyDescent="0.2">
      <c r="AB19" s="167" t="s">
        <v>217</v>
      </c>
      <c r="AC19" s="172">
        <v>0</v>
      </c>
      <c r="AD19" s="172">
        <v>0</v>
      </c>
      <c r="AE19" s="172">
        <v>0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0</v>
      </c>
      <c r="AM19" s="172">
        <v>0</v>
      </c>
      <c r="AN19" s="172">
        <v>0</v>
      </c>
      <c r="AO19" s="172">
        <v>0</v>
      </c>
      <c r="AP19" s="172">
        <v>0</v>
      </c>
      <c r="AQ19" s="172">
        <v>0</v>
      </c>
      <c r="AR19" s="172">
        <v>0</v>
      </c>
      <c r="AS19" s="172">
        <v>0</v>
      </c>
      <c r="AT19" s="172">
        <v>0</v>
      </c>
      <c r="AU19" s="172">
        <v>0</v>
      </c>
      <c r="AV19" s="172">
        <v>0</v>
      </c>
      <c r="AW19" s="172">
        <v>0</v>
      </c>
      <c r="AX19" s="172">
        <v>0</v>
      </c>
      <c r="AY19" s="172">
        <v>0</v>
      </c>
      <c r="AZ19" s="172">
        <v>0</v>
      </c>
      <c r="BA19" s="172">
        <v>0</v>
      </c>
      <c r="BB19" s="172">
        <v>0</v>
      </c>
      <c r="BC19" s="172">
        <v>0</v>
      </c>
      <c r="BD19" s="172">
        <v>0</v>
      </c>
      <c r="BE19" s="172">
        <v>0</v>
      </c>
      <c r="BF19" s="172">
        <v>0</v>
      </c>
      <c r="BG19" s="174">
        <v>0</v>
      </c>
      <c r="BH19" s="175">
        <v>0</v>
      </c>
      <c r="BI19" s="175">
        <v>0</v>
      </c>
      <c r="BJ19" s="175">
        <v>0</v>
      </c>
      <c r="BK19" s="175">
        <v>0</v>
      </c>
      <c r="BL19" s="175">
        <v>0</v>
      </c>
      <c r="BM19" s="175">
        <v>0</v>
      </c>
      <c r="BN19" s="175">
        <v>0</v>
      </c>
      <c r="BO19" s="175">
        <v>0</v>
      </c>
      <c r="BP19" s="118">
        <v>0</v>
      </c>
      <c r="BQ19" s="175">
        <v>0</v>
      </c>
      <c r="BR19" s="175">
        <v>0</v>
      </c>
      <c r="BS19" s="175">
        <v>0</v>
      </c>
      <c r="BT19" s="175">
        <v>33000000</v>
      </c>
      <c r="BU19" s="175">
        <v>33939817</v>
      </c>
      <c r="BV19" s="175">
        <v>34000000</v>
      </c>
    </row>
    <row r="20" spans="28:74" ht="12.75" customHeight="1" x14ac:dyDescent="0.2">
      <c r="AB20" s="167" t="s">
        <v>218</v>
      </c>
      <c r="AC20" s="172">
        <v>0</v>
      </c>
      <c r="AD20" s="172">
        <v>1227205.6658453129</v>
      </c>
      <c r="AE20" s="172">
        <v>1711019.2795363173</v>
      </c>
      <c r="AF20" s="172">
        <v>2997068.9808062566</v>
      </c>
      <c r="AG20" s="172">
        <v>2829711.2374178227</v>
      </c>
      <c r="AH20" s="172">
        <v>1376236.0740615118</v>
      </c>
      <c r="AI20" s="172">
        <v>2056381.1195020003</v>
      </c>
      <c r="AJ20" s="172">
        <v>2460974.7408744926</v>
      </c>
      <c r="AK20" s="172">
        <v>10408177.175507028</v>
      </c>
      <c r="AL20" s="172">
        <v>16504250.718268972</v>
      </c>
      <c r="AM20" s="172">
        <v>25365022.101734821</v>
      </c>
      <c r="AN20" s="172">
        <v>38148180.440139264</v>
      </c>
      <c r="AO20" s="172">
        <v>28737391.102443114</v>
      </c>
      <c r="AP20" s="172">
        <v>36176202.554344028</v>
      </c>
      <c r="AQ20" s="172">
        <v>38158039.125707045</v>
      </c>
      <c r="AR20" s="172">
        <v>44577568.060973056</v>
      </c>
      <c r="AS20" s="172">
        <v>48503107.510898732</v>
      </c>
      <c r="AT20" s="172">
        <v>76041739.408026695</v>
      </c>
      <c r="AU20" s="172">
        <v>74565297.632705167</v>
      </c>
      <c r="AV20" s="172">
        <v>83259344.978601605</v>
      </c>
      <c r="AW20" s="172">
        <v>92781396.833630979</v>
      </c>
      <c r="AX20" s="172">
        <v>87499127.103680074</v>
      </c>
      <c r="AY20" s="172">
        <v>93993475.723506361</v>
      </c>
      <c r="AZ20" s="172">
        <v>88290227.781047702</v>
      </c>
      <c r="BA20" s="172">
        <v>64988378.008998312</v>
      </c>
      <c r="BB20" s="172">
        <v>79119347.389999986</v>
      </c>
      <c r="BC20" s="172">
        <v>94729344.340000004</v>
      </c>
      <c r="BD20" s="172">
        <v>121053674.5</v>
      </c>
      <c r="BE20" s="172">
        <v>231330633.52000001</v>
      </c>
      <c r="BF20" s="172">
        <v>188913515.82000002</v>
      </c>
      <c r="BG20" s="174">
        <v>184865198.19</v>
      </c>
      <c r="BH20" s="175">
        <v>161141559.06999999</v>
      </c>
      <c r="BI20" s="175">
        <v>161474125.96999997</v>
      </c>
      <c r="BJ20" s="175">
        <v>142841133.87999997</v>
      </c>
      <c r="BK20" s="175">
        <v>163599668.55000001</v>
      </c>
      <c r="BL20" s="175">
        <v>171064982.16</v>
      </c>
      <c r="BM20" s="175">
        <v>177368889.91999999</v>
      </c>
      <c r="BN20" s="175">
        <v>174068901.69</v>
      </c>
      <c r="BO20" s="175">
        <v>184481794.06999999</v>
      </c>
      <c r="BP20" s="175">
        <v>217783166.73999998</v>
      </c>
      <c r="BQ20" s="175">
        <v>234034673.25000003</v>
      </c>
      <c r="BR20" s="175">
        <v>231812574.87</v>
      </c>
      <c r="BS20" s="175">
        <v>238529598.66</v>
      </c>
      <c r="BT20" s="175">
        <v>191057110.13</v>
      </c>
      <c r="BU20" s="175">
        <v>193821233.33000004</v>
      </c>
      <c r="BV20" s="175">
        <v>211139418.77999997</v>
      </c>
    </row>
    <row r="21" spans="28:74" ht="12.75" customHeight="1" x14ac:dyDescent="0.2">
      <c r="AB21" s="168" t="s">
        <v>204</v>
      </c>
      <c r="AC21" s="172">
        <v>0</v>
      </c>
      <c r="AD21" s="172">
        <v>0</v>
      </c>
      <c r="AE21" s="172">
        <v>0</v>
      </c>
      <c r="AF21" s="172">
        <v>0</v>
      </c>
      <c r="AG21" s="172">
        <v>0</v>
      </c>
      <c r="AH21" s="172">
        <v>0</v>
      </c>
      <c r="AI21" s="172">
        <v>0</v>
      </c>
      <c r="AJ21" s="172">
        <v>0</v>
      </c>
      <c r="AK21" s="172">
        <v>0</v>
      </c>
      <c r="AL21" s="172">
        <v>0</v>
      </c>
      <c r="AM21" s="172">
        <v>0</v>
      </c>
      <c r="AN21" s="172">
        <v>0</v>
      </c>
      <c r="AO21" s="172">
        <v>0</v>
      </c>
      <c r="AP21" s="172">
        <v>0</v>
      </c>
      <c r="AQ21" s="172">
        <v>0</v>
      </c>
      <c r="AR21" s="172">
        <v>0</v>
      </c>
      <c r="AS21" s="172">
        <v>0</v>
      </c>
      <c r="AT21" s="172">
        <v>0</v>
      </c>
      <c r="AU21" s="172">
        <v>0</v>
      </c>
      <c r="AV21" s="172">
        <v>0</v>
      </c>
      <c r="AW21" s="172">
        <v>0</v>
      </c>
      <c r="AX21" s="172">
        <v>0</v>
      </c>
      <c r="AY21" s="172">
        <v>0</v>
      </c>
      <c r="AZ21" s="172">
        <v>0</v>
      </c>
      <c r="BA21" s="172">
        <v>0</v>
      </c>
      <c r="BB21" s="172">
        <v>0</v>
      </c>
      <c r="BC21" s="172">
        <v>0</v>
      </c>
      <c r="BD21" s="172">
        <v>0</v>
      </c>
      <c r="BE21" s="172">
        <v>0</v>
      </c>
      <c r="BF21" s="172">
        <v>0</v>
      </c>
      <c r="BG21" s="174">
        <v>0</v>
      </c>
      <c r="BH21" s="175">
        <v>0</v>
      </c>
      <c r="BI21" s="175">
        <v>0</v>
      </c>
      <c r="BJ21" s="175">
        <v>0</v>
      </c>
      <c r="BK21" s="175">
        <v>0</v>
      </c>
      <c r="BL21" s="175">
        <v>0</v>
      </c>
      <c r="BM21" s="175">
        <v>0</v>
      </c>
      <c r="BN21" s="175">
        <v>0</v>
      </c>
      <c r="BO21" s="175">
        <v>0</v>
      </c>
      <c r="BP21" s="175">
        <v>1155851.25</v>
      </c>
      <c r="BQ21" s="175">
        <v>6452053.8399999999</v>
      </c>
      <c r="BR21" s="175">
        <v>9735382.9900000002</v>
      </c>
      <c r="BS21" s="175">
        <v>8640899.3499999996</v>
      </c>
      <c r="BT21" s="175">
        <v>12886467.51</v>
      </c>
      <c r="BU21" s="175">
        <v>18429696.18</v>
      </c>
      <c r="BV21" s="175">
        <v>19061485.399999999</v>
      </c>
    </row>
    <row r="22" spans="28:74" ht="12.75" customHeight="1" x14ac:dyDescent="0.2">
      <c r="AB22" s="169" t="s">
        <v>205</v>
      </c>
      <c r="AC22" s="173">
        <v>0</v>
      </c>
      <c r="AD22" s="173">
        <v>0</v>
      </c>
      <c r="AE22" s="173">
        <v>0</v>
      </c>
      <c r="AF22" s="173">
        <v>0</v>
      </c>
      <c r="AG22" s="173">
        <v>0</v>
      </c>
      <c r="AH22" s="173">
        <v>342454.37994433416</v>
      </c>
      <c r="AI22" s="173">
        <v>182984.9113636137</v>
      </c>
      <c r="AJ22" s="173">
        <v>251808.42918566256</v>
      </c>
      <c r="AK22" s="173">
        <v>266828.9696830638</v>
      </c>
      <c r="AL22" s="173">
        <v>68336841.559341997</v>
      </c>
      <c r="AM22" s="173">
        <v>135399379.87450245</v>
      </c>
      <c r="AN22" s="173">
        <v>171346132.99398449</v>
      </c>
      <c r="AO22" s="173">
        <v>187847061.28181085</v>
      </c>
      <c r="AP22" s="173">
        <v>129657924.76531559</v>
      </c>
      <c r="AQ22" s="173">
        <v>242425753.9330214</v>
      </c>
      <c r="AR22" s="173">
        <v>589494318.69195247</v>
      </c>
      <c r="AS22" s="173">
        <v>763180734.43002367</v>
      </c>
      <c r="AT22" s="173">
        <v>268522859.90762264</v>
      </c>
      <c r="AU22" s="173">
        <v>405906764.69708008</v>
      </c>
      <c r="AV22" s="173">
        <v>647000728.24492967</v>
      </c>
      <c r="AW22" s="173">
        <v>377370537.00581604</v>
      </c>
      <c r="AX22" s="173">
        <v>734320288.10566545</v>
      </c>
      <c r="AY22" s="173">
        <v>627667321.75457144</v>
      </c>
      <c r="AZ22" s="173">
        <v>493442795.63252562</v>
      </c>
      <c r="BA22" s="173">
        <v>461896828.64297044</v>
      </c>
      <c r="BB22" s="173">
        <v>629019723</v>
      </c>
      <c r="BC22" s="173">
        <v>722340206.28999996</v>
      </c>
      <c r="BD22" s="173">
        <v>805884786.6500001</v>
      </c>
      <c r="BE22" s="173">
        <v>665693219.63999999</v>
      </c>
      <c r="BF22" s="173">
        <v>799786390.16000009</v>
      </c>
      <c r="BG22" s="173">
        <v>407090898.25</v>
      </c>
      <c r="BH22" s="173">
        <v>460785434.99999994</v>
      </c>
      <c r="BI22" s="173">
        <v>1016284058.8</v>
      </c>
      <c r="BJ22" s="173">
        <v>910359745.07000005</v>
      </c>
      <c r="BK22" s="173">
        <v>1150811636.9400001</v>
      </c>
      <c r="BL22" s="173">
        <v>1176129867.0900002</v>
      </c>
      <c r="BM22" s="173">
        <v>1346798464.6199999</v>
      </c>
      <c r="BN22" s="173">
        <v>837217096.86000001</v>
      </c>
      <c r="BO22" s="173">
        <v>621825626.46000004</v>
      </c>
      <c r="BP22" s="173">
        <v>972707522.16000009</v>
      </c>
      <c r="BQ22" s="173">
        <v>1007931056.4300001</v>
      </c>
      <c r="BR22" s="173">
        <v>789511318</v>
      </c>
      <c r="BS22" s="173">
        <v>874830334.16999996</v>
      </c>
      <c r="BT22" s="173">
        <v>996226153.46000004</v>
      </c>
      <c r="BU22" s="173">
        <v>1427216013.8599997</v>
      </c>
      <c r="BV22" s="173">
        <v>1091455750.8299999</v>
      </c>
    </row>
    <row r="23" spans="28:74" ht="12.75" customHeight="1" x14ac:dyDescent="0.2">
      <c r="AB23" s="1" t="s">
        <v>183</v>
      </c>
      <c r="AC23" s="172">
        <v>0</v>
      </c>
      <c r="AD23" s="172">
        <v>0</v>
      </c>
      <c r="AE23" s="172">
        <v>0</v>
      </c>
      <c r="AF23" s="172">
        <v>0</v>
      </c>
      <c r="AG23" s="172">
        <v>0</v>
      </c>
      <c r="AH23" s="172">
        <v>0</v>
      </c>
      <c r="AI23" s="172">
        <v>0</v>
      </c>
      <c r="AJ23" s="172">
        <v>0</v>
      </c>
      <c r="AK23" s="172">
        <v>0</v>
      </c>
      <c r="AL23" s="172">
        <v>0</v>
      </c>
      <c r="AM23" s="172">
        <v>0</v>
      </c>
      <c r="AN23" s="172">
        <v>4034427.1580491015</v>
      </c>
      <c r="AO23" s="172">
        <v>0</v>
      </c>
      <c r="AP23" s="172">
        <v>85676.110573517828</v>
      </c>
      <c r="AQ23" s="172">
        <v>334194.59103560424</v>
      </c>
      <c r="AR23" s="172">
        <v>1596153.270617811</v>
      </c>
      <c r="AS23" s="172">
        <v>1027523.6679602158</v>
      </c>
      <c r="AT23" s="172">
        <v>778124.71942618303</v>
      </c>
      <c r="AU23" s="172">
        <v>2179746.8101874483</v>
      </c>
      <c r="AV23" s="172">
        <v>663401.20310052775</v>
      </c>
      <c r="AW23" s="172">
        <v>842968.44604503142</v>
      </c>
      <c r="AX23" s="172">
        <v>473858.00221466267</v>
      </c>
      <c r="AY23" s="172">
        <v>1266946.6585528876</v>
      </c>
      <c r="AZ23" s="172">
        <v>772136.74045550229</v>
      </c>
      <c r="BA23" s="172">
        <v>0</v>
      </c>
      <c r="BB23" s="172">
        <v>626519723</v>
      </c>
      <c r="BC23" s="172">
        <v>717308030.73000002</v>
      </c>
      <c r="BD23" s="172">
        <v>800161561.88000011</v>
      </c>
      <c r="BE23" s="172">
        <v>659378266.92000008</v>
      </c>
      <c r="BF23" s="172">
        <v>791408838.21000004</v>
      </c>
      <c r="BG23" s="174">
        <v>400864756.41000003</v>
      </c>
      <c r="BH23" s="175">
        <v>453282247.77999997</v>
      </c>
      <c r="BI23" s="175">
        <v>1013648174.89</v>
      </c>
      <c r="BJ23" s="175">
        <v>910248310.20000005</v>
      </c>
      <c r="BK23" s="175">
        <v>1150724321.96</v>
      </c>
      <c r="BL23" s="175">
        <v>1176114356.6700001</v>
      </c>
      <c r="BM23" s="175">
        <v>1346765648.0699999</v>
      </c>
      <c r="BN23" s="175">
        <v>837217096.86000001</v>
      </c>
      <c r="BO23" s="175">
        <v>621812609.63</v>
      </c>
      <c r="BP23" s="175">
        <v>972343412.6500001</v>
      </c>
      <c r="BQ23" s="175">
        <v>1007931056.4300001</v>
      </c>
      <c r="BR23" s="175">
        <v>789511318</v>
      </c>
      <c r="BS23" s="175">
        <v>874830334.16999996</v>
      </c>
      <c r="BT23" s="175">
        <v>996226153.46000004</v>
      </c>
      <c r="BU23" s="175">
        <v>1349485303.7599998</v>
      </c>
      <c r="BV23" s="175">
        <v>1086368314.22</v>
      </c>
    </row>
    <row r="24" spans="28:74" ht="12.75" customHeight="1" x14ac:dyDescent="0.2">
      <c r="AB24" s="1" t="s">
        <v>184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0</v>
      </c>
      <c r="AL24" s="172">
        <v>0</v>
      </c>
      <c r="AM24" s="172">
        <v>0</v>
      </c>
      <c r="AN24" s="172">
        <v>0</v>
      </c>
      <c r="AO24" s="172">
        <v>0</v>
      </c>
      <c r="AP24" s="172">
        <v>0</v>
      </c>
      <c r="AQ24" s="172">
        <v>0</v>
      </c>
      <c r="AR24" s="172">
        <v>0</v>
      </c>
      <c r="AS24" s="172">
        <v>0</v>
      </c>
      <c r="AT24" s="172">
        <v>0</v>
      </c>
      <c r="AU24" s="172">
        <v>0</v>
      </c>
      <c r="AV24" s="172">
        <v>6234973.7133508241</v>
      </c>
      <c r="AW24" s="172">
        <v>1246994.7426701649</v>
      </c>
      <c r="AX24" s="172">
        <v>19951915.882722635</v>
      </c>
      <c r="AY24" s="172">
        <v>16649873.804132042</v>
      </c>
      <c r="AZ24" s="172">
        <v>0</v>
      </c>
      <c r="BA24" s="172">
        <v>4399397.4521403415</v>
      </c>
      <c r="BB24" s="172">
        <v>2500000</v>
      </c>
      <c r="BC24" s="172">
        <v>5032175.5599999996</v>
      </c>
      <c r="BD24" s="172">
        <v>4904053.63</v>
      </c>
      <c r="BE24" s="172">
        <v>5656290.1699999999</v>
      </c>
      <c r="BF24" s="172">
        <v>7849087.3600000003</v>
      </c>
      <c r="BG24" s="174">
        <v>5826977.5899999999</v>
      </c>
      <c r="BH24" s="175">
        <v>6711002.8300000001</v>
      </c>
      <c r="BI24" s="175">
        <v>2027108.05</v>
      </c>
      <c r="BJ24" s="175">
        <v>5970.22</v>
      </c>
      <c r="BK24" s="175">
        <v>0</v>
      </c>
      <c r="BL24" s="175">
        <v>0</v>
      </c>
      <c r="BM24" s="175">
        <v>0</v>
      </c>
      <c r="BN24" s="175">
        <v>0</v>
      </c>
      <c r="BO24" s="175">
        <v>0</v>
      </c>
      <c r="BP24" s="175">
        <v>0</v>
      </c>
      <c r="BQ24" s="175">
        <v>0</v>
      </c>
      <c r="BR24" s="175">
        <v>0</v>
      </c>
      <c r="BS24" s="175">
        <v>0</v>
      </c>
      <c r="BT24" s="175">
        <v>0</v>
      </c>
      <c r="BU24" s="175">
        <v>0</v>
      </c>
      <c r="BV24" s="175">
        <v>0</v>
      </c>
    </row>
    <row r="25" spans="28:74" ht="12.75" customHeight="1" x14ac:dyDescent="0.2">
      <c r="AB25" s="1" t="s">
        <v>185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339960.39045899385</v>
      </c>
      <c r="AI25" s="172">
        <v>182984.9113636137</v>
      </c>
      <c r="AJ25" s="172">
        <v>251808.42918566256</v>
      </c>
      <c r="AK25" s="172">
        <v>252869.92847238155</v>
      </c>
      <c r="AL25" s="172">
        <v>68292869.003202289</v>
      </c>
      <c r="AM25" s="172">
        <v>135354736.53245679</v>
      </c>
      <c r="AN25" s="172">
        <v>167113385.83713251</v>
      </c>
      <c r="AO25" s="172">
        <v>187650425.9280135</v>
      </c>
      <c r="AP25" s="172">
        <v>129429461.99060266</v>
      </c>
      <c r="AQ25" s="172">
        <v>242091559.34198579</v>
      </c>
      <c r="AR25" s="172">
        <v>587898165.42133462</v>
      </c>
      <c r="AS25" s="172">
        <v>762153210.7620635</v>
      </c>
      <c r="AT25" s="172">
        <v>267744735.18819648</v>
      </c>
      <c r="AU25" s="172">
        <v>403727017.88689262</v>
      </c>
      <c r="AV25" s="172">
        <v>640097365.34950769</v>
      </c>
      <c r="AW25" s="172">
        <v>375280573.81710082</v>
      </c>
      <c r="AX25" s="172">
        <v>713894514.22072816</v>
      </c>
      <c r="AY25" s="172">
        <v>609750501.29188645</v>
      </c>
      <c r="AZ25" s="172">
        <v>492670658.89207011</v>
      </c>
      <c r="BA25" s="172">
        <v>452000678.36514002</v>
      </c>
      <c r="BB25" s="172">
        <v>0</v>
      </c>
      <c r="BC25" s="172">
        <v>0</v>
      </c>
      <c r="BD25" s="172">
        <v>819171.14</v>
      </c>
      <c r="BE25" s="172">
        <v>658662.55000000005</v>
      </c>
      <c r="BF25" s="172">
        <v>528464.59</v>
      </c>
      <c r="BG25" s="174">
        <v>399164.25</v>
      </c>
      <c r="BH25" s="175">
        <v>792184.39</v>
      </c>
      <c r="BI25" s="175">
        <v>608775.86</v>
      </c>
      <c r="BJ25" s="175">
        <v>105464.65</v>
      </c>
      <c r="BK25" s="175">
        <v>87314.98</v>
      </c>
      <c r="BL25" s="175">
        <v>15510.42</v>
      </c>
      <c r="BM25" s="175">
        <v>32816.550000000003</v>
      </c>
      <c r="BN25" s="175">
        <v>0</v>
      </c>
      <c r="BO25" s="175">
        <v>13016.83</v>
      </c>
      <c r="BP25" s="175">
        <v>25339.1</v>
      </c>
      <c r="BQ25" s="175">
        <v>0</v>
      </c>
      <c r="BR25" s="175">
        <v>0</v>
      </c>
      <c r="BS25" s="175">
        <v>0</v>
      </c>
      <c r="BT25" s="175">
        <v>0</v>
      </c>
      <c r="BU25" s="175">
        <v>77730710.099999994</v>
      </c>
      <c r="BV25" s="175">
        <v>5087436.6100000003</v>
      </c>
    </row>
    <row r="26" spans="28:74" ht="12.75" customHeight="1" x14ac:dyDescent="0.2">
      <c r="AB26" s="1" t="s">
        <v>186</v>
      </c>
      <c r="AC26" s="118">
        <v>0</v>
      </c>
      <c r="AD26" s="118">
        <v>0</v>
      </c>
      <c r="AE26" s="118">
        <v>0</v>
      </c>
      <c r="AF26" s="118">
        <v>0</v>
      </c>
      <c r="AG26" s="118">
        <v>0</v>
      </c>
      <c r="AH26" s="118">
        <v>2493.9894853403298</v>
      </c>
      <c r="AI26" s="118">
        <v>0</v>
      </c>
      <c r="AJ26" s="118">
        <v>0</v>
      </c>
      <c r="AK26" s="118">
        <v>13959.041210682255</v>
      </c>
      <c r="AL26" s="118">
        <v>43972.556139703316</v>
      </c>
      <c r="AM26" s="118">
        <v>44643.342045669939</v>
      </c>
      <c r="AN26" s="118">
        <v>198319.99880288503</v>
      </c>
      <c r="AO26" s="118">
        <v>196635.35379734839</v>
      </c>
      <c r="AP26" s="118">
        <v>142786.66413942399</v>
      </c>
      <c r="AQ26" s="118">
        <v>0</v>
      </c>
      <c r="AR26" s="118">
        <v>0</v>
      </c>
      <c r="AS26" s="118">
        <v>0</v>
      </c>
      <c r="AT26" s="118">
        <v>0</v>
      </c>
      <c r="AU26" s="118">
        <v>0</v>
      </c>
      <c r="AV26" s="118">
        <v>4987.9789706806596</v>
      </c>
      <c r="AW26" s="118">
        <v>0</v>
      </c>
      <c r="AX26" s="118">
        <v>0</v>
      </c>
      <c r="AY26" s="118">
        <v>0</v>
      </c>
      <c r="AZ26" s="118">
        <v>0</v>
      </c>
      <c r="BA26" s="118">
        <v>5496752.8256900869</v>
      </c>
      <c r="BB26" s="118">
        <v>0</v>
      </c>
      <c r="BC26" s="118">
        <v>0</v>
      </c>
      <c r="BD26" s="118">
        <v>0</v>
      </c>
      <c r="BE26" s="118">
        <v>0</v>
      </c>
      <c r="BF26" s="118">
        <v>0</v>
      </c>
      <c r="BG26" s="118">
        <v>0</v>
      </c>
      <c r="BH26" s="118">
        <v>0</v>
      </c>
      <c r="BI26" s="118">
        <v>0</v>
      </c>
      <c r="BJ26" s="118">
        <v>0</v>
      </c>
      <c r="BK26" s="118">
        <v>0</v>
      </c>
      <c r="BL26" s="118">
        <v>0</v>
      </c>
      <c r="BM26" s="118">
        <v>0</v>
      </c>
      <c r="BN26" s="118">
        <v>0</v>
      </c>
      <c r="BO26" s="118">
        <v>0</v>
      </c>
      <c r="BP26" s="118">
        <v>338770.41</v>
      </c>
      <c r="BQ26" s="118">
        <v>0</v>
      </c>
      <c r="BR26" s="118">
        <v>0</v>
      </c>
      <c r="BS26" s="118">
        <v>0</v>
      </c>
      <c r="BT26" s="118">
        <v>0</v>
      </c>
      <c r="BU26" s="118">
        <v>0</v>
      </c>
      <c r="BV26" s="118">
        <v>0</v>
      </c>
    </row>
    <row r="27" spans="28:74" ht="12.75" customHeight="1" x14ac:dyDescent="0.2">
      <c r="AB27" s="117" t="s">
        <v>206</v>
      </c>
      <c r="AC27" s="172">
        <v>0</v>
      </c>
      <c r="AD27" s="172">
        <v>0</v>
      </c>
      <c r="AE27" s="172">
        <v>0</v>
      </c>
      <c r="AF27" s="172">
        <v>0</v>
      </c>
      <c r="AG27" s="172">
        <v>0</v>
      </c>
      <c r="AH27" s="172">
        <v>0</v>
      </c>
      <c r="AI27" s="172">
        <v>0</v>
      </c>
      <c r="AJ27" s="172">
        <v>0</v>
      </c>
      <c r="AK27" s="172">
        <v>0</v>
      </c>
      <c r="AL27" s="172">
        <v>0</v>
      </c>
      <c r="AM27" s="172">
        <v>0</v>
      </c>
      <c r="AN27" s="172">
        <v>0</v>
      </c>
      <c r="AO27" s="172">
        <v>0</v>
      </c>
      <c r="AP27" s="172">
        <v>0</v>
      </c>
      <c r="AQ27" s="172">
        <v>0</v>
      </c>
      <c r="AR27" s="172">
        <v>0</v>
      </c>
      <c r="AS27" s="172">
        <v>0</v>
      </c>
      <c r="AT27" s="172">
        <v>0</v>
      </c>
      <c r="AU27" s="172">
        <v>0</v>
      </c>
      <c r="AV27" s="172">
        <v>0</v>
      </c>
      <c r="AW27" s="172">
        <v>0</v>
      </c>
      <c r="AX27" s="172">
        <v>0</v>
      </c>
      <c r="AY27" s="172">
        <v>0</v>
      </c>
      <c r="AZ27" s="172">
        <v>0</v>
      </c>
      <c r="BA27" s="172">
        <v>0</v>
      </c>
      <c r="BB27" s="172">
        <v>0</v>
      </c>
      <c r="BC27" s="172">
        <v>0</v>
      </c>
      <c r="BD27" s="172">
        <v>0</v>
      </c>
      <c r="BE27" s="172">
        <v>0</v>
      </c>
      <c r="BF27" s="172">
        <v>0</v>
      </c>
      <c r="BG27" s="174">
        <v>0</v>
      </c>
      <c r="BH27" s="175">
        <v>14324097.82</v>
      </c>
      <c r="BI27" s="175">
        <v>19265447.420000002</v>
      </c>
      <c r="BJ27" s="175">
        <v>1640338.2</v>
      </c>
      <c r="BK27" s="175">
        <v>651879.48</v>
      </c>
      <c r="BL27" s="175">
        <v>650648.93000000005</v>
      </c>
      <c r="BM27" s="175">
        <v>1004393.42</v>
      </c>
      <c r="BN27" s="175">
        <v>1649170.11</v>
      </c>
      <c r="BO27" s="175">
        <v>1719648.11</v>
      </c>
      <c r="BP27" s="175">
        <v>1739408.48</v>
      </c>
      <c r="BQ27" s="175">
        <v>1590145.43</v>
      </c>
      <c r="BR27" s="175">
        <v>1504579.71</v>
      </c>
      <c r="BS27" s="175">
        <v>2069318.37</v>
      </c>
      <c r="BT27" s="175">
        <v>1953512.1</v>
      </c>
      <c r="BU27" s="175">
        <v>2413497.98</v>
      </c>
      <c r="BV27" s="175">
        <v>2410054.48</v>
      </c>
    </row>
    <row r="28" spans="28:74" ht="12.75" customHeight="1" x14ac:dyDescent="0.2">
      <c r="AB28" s="170" t="s">
        <v>202</v>
      </c>
      <c r="AC28" s="173">
        <v>0</v>
      </c>
      <c r="AD28" s="173">
        <v>0</v>
      </c>
      <c r="AE28" s="173">
        <v>0</v>
      </c>
      <c r="AF28" s="173">
        <v>0</v>
      </c>
      <c r="AG28" s="173">
        <v>0</v>
      </c>
      <c r="AH28" s="173">
        <v>0</v>
      </c>
      <c r="AI28" s="173">
        <v>0</v>
      </c>
      <c r="AJ28" s="173">
        <v>0</v>
      </c>
      <c r="AK28" s="173">
        <v>0</v>
      </c>
      <c r="AL28" s="173">
        <v>0</v>
      </c>
      <c r="AM28" s="173">
        <v>0</v>
      </c>
      <c r="AN28" s="173">
        <v>0</v>
      </c>
      <c r="AO28" s="173">
        <v>0</v>
      </c>
      <c r="AP28" s="173">
        <v>0</v>
      </c>
      <c r="AQ28" s="173">
        <v>0</v>
      </c>
      <c r="AR28" s="173">
        <v>0</v>
      </c>
      <c r="AS28" s="173">
        <v>0</v>
      </c>
      <c r="AT28" s="173">
        <v>0</v>
      </c>
      <c r="AU28" s="173">
        <v>0</v>
      </c>
      <c r="AV28" s="173">
        <v>0</v>
      </c>
      <c r="AW28" s="173">
        <v>0</v>
      </c>
      <c r="AX28" s="173">
        <v>0</v>
      </c>
      <c r="AY28" s="173">
        <v>0</v>
      </c>
      <c r="AZ28" s="173">
        <v>0</v>
      </c>
      <c r="BA28" s="173">
        <v>0</v>
      </c>
      <c r="BB28" s="173">
        <v>0</v>
      </c>
      <c r="BC28" s="173">
        <v>0</v>
      </c>
      <c r="BD28" s="173">
        <v>0</v>
      </c>
      <c r="BE28" s="173">
        <v>0</v>
      </c>
      <c r="BF28" s="173">
        <v>0</v>
      </c>
      <c r="BG28" s="173">
        <v>0</v>
      </c>
      <c r="BH28" s="173">
        <v>208767387</v>
      </c>
      <c r="BI28" s="173">
        <v>263521554.99999997</v>
      </c>
      <c r="BJ28" s="173">
        <v>228189988</v>
      </c>
      <c r="BK28" s="173">
        <v>117796178</v>
      </c>
      <c r="BL28" s="173">
        <v>201749711</v>
      </c>
      <c r="BM28" s="173">
        <v>167340366.96000001</v>
      </c>
      <c r="BN28" s="173">
        <v>189638500</v>
      </c>
      <c r="BO28" s="173">
        <v>115400000</v>
      </c>
      <c r="BP28" s="173">
        <v>125785840.00000001</v>
      </c>
      <c r="BQ28" s="173">
        <v>137219289.94000003</v>
      </c>
      <c r="BR28" s="173">
        <v>116807457</v>
      </c>
      <c r="BS28" s="173">
        <v>135629970</v>
      </c>
      <c r="BT28" s="173">
        <v>116330714</v>
      </c>
      <c r="BU28" s="173">
        <v>103678364.15000001</v>
      </c>
      <c r="BV28" s="173">
        <v>156568523.97</v>
      </c>
    </row>
    <row r="29" spans="28:74" ht="12.75" customHeight="1" x14ac:dyDescent="0.2">
      <c r="AB29" s="162" t="s">
        <v>139</v>
      </c>
      <c r="AC29" s="172">
        <v>0</v>
      </c>
      <c r="AD29" s="172">
        <v>0</v>
      </c>
      <c r="AE29" s="172">
        <v>0</v>
      </c>
      <c r="AF29" s="172">
        <v>0</v>
      </c>
      <c r="AG29" s="172">
        <v>0</v>
      </c>
      <c r="AH29" s="172">
        <v>0</v>
      </c>
      <c r="AI29" s="172">
        <v>0</v>
      </c>
      <c r="AJ29" s="172">
        <v>0</v>
      </c>
      <c r="AK29" s="172">
        <v>0</v>
      </c>
      <c r="AL29" s="172">
        <v>0</v>
      </c>
      <c r="AM29" s="172">
        <v>0</v>
      </c>
      <c r="AN29" s="172">
        <v>0</v>
      </c>
      <c r="AO29" s="172">
        <v>0</v>
      </c>
      <c r="AP29" s="172">
        <v>0</v>
      </c>
      <c r="AQ29" s="172">
        <v>0</v>
      </c>
      <c r="AR29" s="172">
        <v>0</v>
      </c>
      <c r="AS29" s="172">
        <v>0</v>
      </c>
      <c r="AT29" s="172">
        <v>0</v>
      </c>
      <c r="AU29" s="172">
        <v>0</v>
      </c>
      <c r="AV29" s="172">
        <v>0</v>
      </c>
      <c r="AW29" s="172">
        <v>0</v>
      </c>
      <c r="AX29" s="172">
        <v>0</v>
      </c>
      <c r="AY29" s="172">
        <v>0</v>
      </c>
      <c r="AZ29" s="172">
        <v>0</v>
      </c>
      <c r="BA29" s="172">
        <v>0</v>
      </c>
      <c r="BB29" s="172">
        <v>0</v>
      </c>
      <c r="BC29" s="172">
        <v>0</v>
      </c>
      <c r="BD29" s="172">
        <v>0</v>
      </c>
      <c r="BE29" s="172">
        <v>0</v>
      </c>
      <c r="BF29" s="172">
        <v>0</v>
      </c>
      <c r="BG29" s="174">
        <v>0</v>
      </c>
      <c r="BH29" s="175">
        <v>208767387</v>
      </c>
      <c r="BI29" s="175">
        <v>263521554.99999997</v>
      </c>
      <c r="BJ29" s="175">
        <v>228189988</v>
      </c>
      <c r="BK29" s="175">
        <v>117796178</v>
      </c>
      <c r="BL29" s="175">
        <v>201749711</v>
      </c>
      <c r="BM29" s="175">
        <v>167340366.96000001</v>
      </c>
      <c r="BN29" s="175">
        <v>189638500</v>
      </c>
      <c r="BO29" s="175">
        <v>115400000</v>
      </c>
      <c r="BP29" s="175">
        <v>125035840.00000001</v>
      </c>
      <c r="BQ29" s="175">
        <v>126137789.97000001</v>
      </c>
      <c r="BR29" s="175">
        <v>103259957</v>
      </c>
      <c r="BS29" s="175">
        <v>120795704</v>
      </c>
      <c r="BT29" s="175">
        <v>101581219</v>
      </c>
      <c r="BU29" s="175">
        <v>83919867.120000005</v>
      </c>
      <c r="BV29" s="175">
        <v>138993875.97</v>
      </c>
    </row>
    <row r="30" spans="28:74" ht="12.75" customHeight="1" x14ac:dyDescent="0.2">
      <c r="AB30" s="162" t="s">
        <v>140</v>
      </c>
      <c r="AC30" s="172">
        <v>0</v>
      </c>
      <c r="AD30" s="172">
        <v>0</v>
      </c>
      <c r="AE30" s="172">
        <v>0</v>
      </c>
      <c r="AF30" s="172">
        <v>0</v>
      </c>
      <c r="AG30" s="172">
        <v>0</v>
      </c>
      <c r="AH30" s="172">
        <v>0</v>
      </c>
      <c r="AI30" s="172">
        <v>0</v>
      </c>
      <c r="AJ30" s="172">
        <v>0</v>
      </c>
      <c r="AK30" s="172">
        <v>0</v>
      </c>
      <c r="AL30" s="172">
        <v>0</v>
      </c>
      <c r="AM30" s="172">
        <v>0</v>
      </c>
      <c r="AN30" s="172">
        <v>0</v>
      </c>
      <c r="AO30" s="172">
        <v>0</v>
      </c>
      <c r="AP30" s="172">
        <v>0</v>
      </c>
      <c r="AQ30" s="172">
        <v>0</v>
      </c>
      <c r="AR30" s="172">
        <v>0</v>
      </c>
      <c r="AS30" s="172">
        <v>0</v>
      </c>
      <c r="AT30" s="172">
        <v>0</v>
      </c>
      <c r="AU30" s="172">
        <v>0</v>
      </c>
      <c r="AV30" s="172">
        <v>0</v>
      </c>
      <c r="AW30" s="172">
        <v>0</v>
      </c>
      <c r="AX30" s="172">
        <v>0</v>
      </c>
      <c r="AY30" s="172">
        <v>0</v>
      </c>
      <c r="AZ30" s="172">
        <v>0</v>
      </c>
      <c r="BA30" s="172">
        <v>0</v>
      </c>
      <c r="BB30" s="172">
        <v>0</v>
      </c>
      <c r="BC30" s="172">
        <v>0</v>
      </c>
      <c r="BD30" s="172">
        <v>0</v>
      </c>
      <c r="BE30" s="172">
        <v>0</v>
      </c>
      <c r="BF30" s="172">
        <v>0</v>
      </c>
      <c r="BG30" s="174">
        <v>0</v>
      </c>
      <c r="BH30" s="175">
        <v>0</v>
      </c>
      <c r="BI30" s="175">
        <v>0</v>
      </c>
      <c r="BJ30" s="175">
        <v>0</v>
      </c>
      <c r="BK30" s="175">
        <v>0</v>
      </c>
      <c r="BL30" s="175">
        <v>0</v>
      </c>
      <c r="BM30" s="175">
        <v>0</v>
      </c>
      <c r="BN30" s="175">
        <v>0</v>
      </c>
      <c r="BO30" s="175">
        <v>0</v>
      </c>
      <c r="BP30" s="175">
        <v>750000</v>
      </c>
      <c r="BQ30" s="175">
        <v>450000</v>
      </c>
      <c r="BR30" s="175">
        <v>637500</v>
      </c>
      <c r="BS30" s="175">
        <v>565000</v>
      </c>
      <c r="BT30" s="175">
        <v>626471</v>
      </c>
      <c r="BU30" s="175">
        <v>2029412.03</v>
      </c>
      <c r="BV30" s="175">
        <v>2029412</v>
      </c>
    </row>
    <row r="31" spans="28:74" ht="12.75" customHeight="1" x14ac:dyDescent="0.2">
      <c r="AB31" s="162" t="s">
        <v>141</v>
      </c>
      <c r="AC31" s="118">
        <v>0</v>
      </c>
      <c r="AD31" s="118">
        <v>0</v>
      </c>
      <c r="AE31" s="118">
        <v>0</v>
      </c>
      <c r="AF31" s="118">
        <v>0</v>
      </c>
      <c r="AG31" s="118">
        <v>0</v>
      </c>
      <c r="AH31" s="118">
        <v>0</v>
      </c>
      <c r="AI31" s="118">
        <v>0</v>
      </c>
      <c r="AJ31" s="118">
        <v>0</v>
      </c>
      <c r="AK31" s="118">
        <v>0</v>
      </c>
      <c r="AL31" s="118">
        <v>0</v>
      </c>
      <c r="AM31" s="118">
        <v>0</v>
      </c>
      <c r="AN31" s="118">
        <v>0</v>
      </c>
      <c r="AO31" s="118">
        <v>0</v>
      </c>
      <c r="AP31" s="118">
        <v>0</v>
      </c>
      <c r="AQ31" s="118">
        <v>0</v>
      </c>
      <c r="AR31" s="118">
        <v>0</v>
      </c>
      <c r="AS31" s="118">
        <v>0</v>
      </c>
      <c r="AT31" s="118">
        <v>0</v>
      </c>
      <c r="AU31" s="118">
        <v>0</v>
      </c>
      <c r="AV31" s="118">
        <v>0</v>
      </c>
      <c r="AW31" s="118">
        <v>0</v>
      </c>
      <c r="AX31" s="118">
        <v>0</v>
      </c>
      <c r="AY31" s="118">
        <v>0</v>
      </c>
      <c r="AZ31" s="118">
        <v>0</v>
      </c>
      <c r="BA31" s="118">
        <v>0</v>
      </c>
      <c r="BB31" s="118">
        <v>0</v>
      </c>
      <c r="BC31" s="118">
        <v>0</v>
      </c>
      <c r="BD31" s="118">
        <v>0</v>
      </c>
      <c r="BE31" s="118">
        <v>0</v>
      </c>
      <c r="BF31" s="118">
        <v>0</v>
      </c>
      <c r="BG31" s="118">
        <v>0</v>
      </c>
      <c r="BH31" s="118">
        <v>0</v>
      </c>
      <c r="BI31" s="118">
        <v>0</v>
      </c>
      <c r="BJ31" s="118">
        <v>0</v>
      </c>
      <c r="BK31" s="118">
        <v>0</v>
      </c>
      <c r="BL31" s="118">
        <v>0</v>
      </c>
      <c r="BM31" s="118">
        <v>0</v>
      </c>
      <c r="BN31" s="118">
        <v>0</v>
      </c>
      <c r="BO31" s="118">
        <v>0</v>
      </c>
      <c r="BP31" s="118">
        <v>0</v>
      </c>
      <c r="BQ31" s="118">
        <v>10631499.970000001</v>
      </c>
      <c r="BR31" s="118">
        <v>12910000</v>
      </c>
      <c r="BS31" s="118">
        <v>14269266</v>
      </c>
      <c r="BT31" s="118">
        <v>14123024</v>
      </c>
      <c r="BU31" s="118">
        <v>17729085</v>
      </c>
      <c r="BV31" s="118">
        <v>15545236</v>
      </c>
    </row>
    <row r="32" spans="28:74" ht="12.75" customHeight="1" x14ac:dyDescent="0.2">
      <c r="AF32" s="179"/>
    </row>
    <row r="33" spans="2:74" ht="12.75" customHeight="1" x14ac:dyDescent="0.2">
      <c r="AF33" s="179"/>
    </row>
    <row r="34" spans="2:74" ht="12.75" customHeight="1" x14ac:dyDescent="0.2">
      <c r="AF34" s="179"/>
    </row>
    <row r="35" spans="2:74" ht="12.75" customHeight="1" x14ac:dyDescent="0.2">
      <c r="AF35" s="179"/>
    </row>
    <row r="37" spans="2:74" ht="12.75" customHeight="1" x14ac:dyDescent="0.2">
      <c r="B37" s="163" t="s">
        <v>152</v>
      </c>
      <c r="C37" s="163"/>
      <c r="D37" s="163"/>
      <c r="E37" s="163"/>
      <c r="F37" s="163"/>
      <c r="G37" s="163"/>
      <c r="H37" s="163"/>
      <c r="I37" s="163"/>
      <c r="N37" s="163" t="s">
        <v>154</v>
      </c>
      <c r="O37" s="163"/>
      <c r="P37" s="163"/>
      <c r="Q37" s="163"/>
      <c r="R37" s="163"/>
      <c r="S37" s="163"/>
      <c r="T37" s="163"/>
      <c r="U37" s="163"/>
      <c r="V37" s="163"/>
      <c r="Z37" s="163"/>
      <c r="AA37" s="163"/>
    </row>
    <row r="38" spans="2:74" ht="12.75" customHeight="1" x14ac:dyDescent="0.2">
      <c r="AC38" s="108"/>
      <c r="AD38" s="108"/>
      <c r="AE38" s="108"/>
      <c r="AF38" s="108"/>
      <c r="AG38" s="108"/>
      <c r="AH38" s="108"/>
      <c r="AI38" s="108"/>
      <c r="AJ38" s="108"/>
    </row>
    <row r="39" spans="2:74" ht="12.75" customHeight="1" x14ac:dyDescent="0.2">
      <c r="AB39" s="3"/>
      <c r="AC39" s="113">
        <v>1977</v>
      </c>
      <c r="AD39" s="114">
        <v>1978</v>
      </c>
      <c r="AE39" s="114">
        <v>1979</v>
      </c>
      <c r="AF39" s="113">
        <v>1980</v>
      </c>
      <c r="AG39" s="113">
        <v>1981</v>
      </c>
      <c r="AH39" s="113">
        <v>1982</v>
      </c>
      <c r="AI39" s="113">
        <v>1983</v>
      </c>
      <c r="AJ39" s="113">
        <v>1984</v>
      </c>
      <c r="AK39" s="113">
        <v>1985</v>
      </c>
      <c r="AL39" s="113">
        <v>1986</v>
      </c>
      <c r="AM39" s="113">
        <v>1987</v>
      </c>
      <c r="AN39" s="114">
        <v>1988</v>
      </c>
      <c r="AO39" s="114">
        <v>1989</v>
      </c>
      <c r="AP39" s="114">
        <v>1990</v>
      </c>
      <c r="AQ39" s="113">
        <v>1991</v>
      </c>
      <c r="AR39" s="113">
        <v>1992</v>
      </c>
      <c r="AS39" s="113">
        <v>1993</v>
      </c>
      <c r="AT39" s="113">
        <v>1994</v>
      </c>
      <c r="AU39" s="113">
        <v>1995</v>
      </c>
      <c r="AV39" s="113">
        <v>1996</v>
      </c>
      <c r="AW39" s="113">
        <v>1997</v>
      </c>
      <c r="AX39" s="113">
        <v>1998</v>
      </c>
      <c r="AY39" s="113">
        <v>1999</v>
      </c>
      <c r="AZ39" s="113">
        <v>2000</v>
      </c>
      <c r="BA39" s="113">
        <v>2001</v>
      </c>
      <c r="BB39" s="113">
        <v>2002</v>
      </c>
      <c r="BC39" s="113">
        <v>2003</v>
      </c>
      <c r="BD39" s="113">
        <v>2004</v>
      </c>
      <c r="BE39" s="113">
        <v>2005</v>
      </c>
      <c r="BF39" s="113">
        <v>2006</v>
      </c>
      <c r="BG39" s="115">
        <v>2007</v>
      </c>
      <c r="BH39" s="115">
        <v>2008</v>
      </c>
      <c r="BI39" s="113">
        <v>2009</v>
      </c>
      <c r="BJ39" s="113">
        <v>2010</v>
      </c>
      <c r="BK39" s="113">
        <v>2011</v>
      </c>
      <c r="BL39" s="113">
        <v>2012</v>
      </c>
      <c r="BM39" s="113">
        <v>2013</v>
      </c>
      <c r="BN39" s="113">
        <v>2014</v>
      </c>
      <c r="BO39" s="113">
        <v>2015</v>
      </c>
      <c r="BP39" s="113">
        <v>2016</v>
      </c>
      <c r="BQ39" s="113">
        <v>2017</v>
      </c>
      <c r="BR39" s="113">
        <v>2018</v>
      </c>
      <c r="BS39" s="113">
        <v>2019</v>
      </c>
      <c r="BT39" s="113">
        <v>2020</v>
      </c>
      <c r="BU39" s="113">
        <v>2021</v>
      </c>
      <c r="BV39" s="113">
        <v>2022</v>
      </c>
    </row>
    <row r="40" spans="2:74" ht="12.75" customHeight="1" x14ac:dyDescent="0.2">
      <c r="AB40" s="171" t="s">
        <v>203</v>
      </c>
      <c r="AC40" s="178">
        <v>204781083.7574091</v>
      </c>
      <c r="AD40" s="178">
        <v>330140204.47843128</v>
      </c>
      <c r="AE40" s="178">
        <v>147100099.52265382</v>
      </c>
      <c r="AF40" s="178">
        <v>159988727.82702133</v>
      </c>
      <c r="AG40" s="178">
        <v>178316529.79136446</v>
      </c>
      <c r="AH40" s="178">
        <v>231459744.73777491</v>
      </c>
      <c r="AI40" s="178">
        <v>391828108.38906014</v>
      </c>
      <c r="AJ40" s="178">
        <v>821390700.70828438</v>
      </c>
      <c r="AK40" s="178">
        <v>707780721.23834085</v>
      </c>
      <c r="AL40" s="178">
        <v>696170452.36152601</v>
      </c>
      <c r="AM40" s="178">
        <v>601115445.48012662</v>
      </c>
      <c r="AN40" s="178">
        <v>667594638.93807685</v>
      </c>
      <c r="AO40" s="178">
        <v>939487145.16402006</v>
      </c>
      <c r="AP40" s="178">
        <v>669023707.00279295</v>
      </c>
      <c r="AQ40" s="178">
        <v>716660270.84772694</v>
      </c>
      <c r="AR40" s="178">
        <v>812621034.57829976</v>
      </c>
      <c r="AS40" s="178">
        <v>1858205445.0470939</v>
      </c>
      <c r="AT40" s="178">
        <v>1881950047.9790905</v>
      </c>
      <c r="AU40" s="178">
        <v>1681058531.9461462</v>
      </c>
      <c r="AV40" s="178">
        <v>3180340430.9892592</v>
      </c>
      <c r="AW40" s="178">
        <v>3290097589.710669</v>
      </c>
      <c r="AX40" s="178">
        <v>3472202978.5833817</v>
      </c>
      <c r="AY40" s="178">
        <v>3653524692.8756299</v>
      </c>
      <c r="AZ40" s="178">
        <v>4081817194.7244687</v>
      </c>
      <c r="BA40" s="178">
        <v>4327872993.1201696</v>
      </c>
      <c r="BB40" s="178">
        <v>4993528724.6802435</v>
      </c>
      <c r="BC40" s="178">
        <v>5235107353.6960468</v>
      </c>
      <c r="BD40" s="178">
        <v>5794006712.473959</v>
      </c>
      <c r="BE40" s="178">
        <v>6559486433.2297192</v>
      </c>
      <c r="BF40" s="178">
        <v>7243497232.6711235</v>
      </c>
      <c r="BG40" s="178">
        <v>7431692466.2031727</v>
      </c>
      <c r="BH40" s="178">
        <v>7564449220.5604992</v>
      </c>
      <c r="BI40" s="178">
        <v>8299638318.8376789</v>
      </c>
      <c r="BJ40" s="178">
        <v>8997631438.7000294</v>
      </c>
      <c r="BK40" s="178">
        <v>7788921549.9484358</v>
      </c>
      <c r="BL40" s="178">
        <v>8833096769.7967644</v>
      </c>
      <c r="BM40" s="178">
        <v>9598447384.223959</v>
      </c>
      <c r="BN40" s="178">
        <v>9240856484.803093</v>
      </c>
      <c r="BO40" s="178">
        <v>8966679400.5159187</v>
      </c>
      <c r="BP40" s="178">
        <v>8842362616.2000008</v>
      </c>
      <c r="BQ40" s="178">
        <v>8692967631.9723873</v>
      </c>
      <c r="BR40" s="178">
        <v>8195923516.7750502</v>
      </c>
      <c r="BS40" s="178">
        <v>8714250336.3756065</v>
      </c>
      <c r="BT40" s="178">
        <v>11472041824.112705</v>
      </c>
      <c r="BU40" s="178">
        <v>10348223820.552126</v>
      </c>
      <c r="BV40" s="178">
        <v>9575598388.0068398</v>
      </c>
    </row>
    <row r="41" spans="2:74" ht="12.75" customHeight="1" x14ac:dyDescent="0.2">
      <c r="AB41" s="162" t="s">
        <v>219</v>
      </c>
      <c r="AC41" s="172">
        <v>141885644.31734976</v>
      </c>
      <c r="AD41" s="172">
        <v>248318258.83798671</v>
      </c>
      <c r="AE41" s="172">
        <v>78615128.423108801</v>
      </c>
      <c r="AF41" s="172">
        <v>75922812.606288955</v>
      </c>
      <c r="AG41" s="172">
        <v>99402710.743230969</v>
      </c>
      <c r="AH41" s="172">
        <v>148875101.27995947</v>
      </c>
      <c r="AI41" s="172">
        <v>325117330.44562191</v>
      </c>
      <c r="AJ41" s="172">
        <v>779780098.51194525</v>
      </c>
      <c r="AK41" s="172">
        <v>662321973.3713125</v>
      </c>
      <c r="AL41" s="172">
        <v>655004128.18076396</v>
      </c>
      <c r="AM41" s="172">
        <v>539483445.94072437</v>
      </c>
      <c r="AN41" s="172">
        <v>631510583.05360508</v>
      </c>
      <c r="AO41" s="172">
        <v>611406642.45318437</v>
      </c>
      <c r="AP41" s="172">
        <v>590900517.60355496</v>
      </c>
      <c r="AQ41" s="172">
        <v>692081239.80137992</v>
      </c>
      <c r="AR41" s="172">
        <v>699277806.14578223</v>
      </c>
      <c r="AS41" s="172">
        <v>1766404413.8738494</v>
      </c>
      <c r="AT41" s="172">
        <v>1754371926.3817387</v>
      </c>
      <c r="AU41" s="172">
        <v>1298216701.5475774</v>
      </c>
      <c r="AV41" s="172">
        <v>2450768209.1671076</v>
      </c>
      <c r="AW41" s="172">
        <v>2705221327.2039051</v>
      </c>
      <c r="AX41" s="172">
        <v>2806373331.9495802</v>
      </c>
      <c r="AY41" s="172">
        <v>2940610713.4015474</v>
      </c>
      <c r="AZ41" s="172">
        <v>3366119790.9234338</v>
      </c>
      <c r="BA41" s="172">
        <v>3298522118.7871141</v>
      </c>
      <c r="BB41" s="172">
        <v>4209093779.5240021</v>
      </c>
      <c r="BC41" s="172">
        <v>4264786228.3014193</v>
      </c>
      <c r="BD41" s="172">
        <v>4957191654.2795076</v>
      </c>
      <c r="BE41" s="172">
        <v>5688570683.1111736</v>
      </c>
      <c r="BF41" s="172">
        <v>6320080619.6534786</v>
      </c>
      <c r="BG41" s="172">
        <v>6523696129.9621153</v>
      </c>
      <c r="BH41" s="172">
        <v>6645975597.5047684</v>
      </c>
      <c r="BI41" s="172">
        <v>7376889098.0860186</v>
      </c>
      <c r="BJ41" s="172">
        <v>8074114698.5905361</v>
      </c>
      <c r="BK41" s="172">
        <v>6859125368.9741383</v>
      </c>
      <c r="BL41" s="172">
        <v>7213606130.6022701</v>
      </c>
      <c r="BM41" s="172">
        <v>7788037230.6924324</v>
      </c>
      <c r="BN41" s="172">
        <v>7554732772.1327391</v>
      </c>
      <c r="BO41" s="172">
        <v>7155961014.9619999</v>
      </c>
      <c r="BP41" s="172">
        <v>7267571696</v>
      </c>
      <c r="BQ41" s="172">
        <v>7067571314.6449709</v>
      </c>
      <c r="BR41" s="172">
        <v>6497327753.0415764</v>
      </c>
      <c r="BS41" s="172">
        <v>6799355606.720149</v>
      </c>
      <c r="BT41" s="172">
        <v>9342254148.5574951</v>
      </c>
      <c r="BU41" s="172">
        <v>8245199315.993022</v>
      </c>
      <c r="BV41" s="172">
        <v>7596640827.961174</v>
      </c>
    </row>
    <row r="42" spans="2:74" ht="12.75" customHeight="1" x14ac:dyDescent="0.2">
      <c r="AB42" s="162" t="s">
        <v>191</v>
      </c>
      <c r="AC42" s="172">
        <v>0</v>
      </c>
      <c r="AD42" s="172">
        <v>81466344.745055079</v>
      </c>
      <c r="AE42" s="172">
        <v>68484971.099545017</v>
      </c>
      <c r="AF42" s="172">
        <v>83331725.724558979</v>
      </c>
      <c r="AG42" s="172">
        <v>75832900.065772712</v>
      </c>
      <c r="AH42" s="172">
        <v>69505193.093378589</v>
      </c>
      <c r="AI42" s="172">
        <v>52442349.457433149</v>
      </c>
      <c r="AJ42" s="172">
        <v>34915826.398959085</v>
      </c>
      <c r="AK42" s="172">
        <v>35464967.965125419</v>
      </c>
      <c r="AL42" s="172">
        <v>35531039.248458631</v>
      </c>
      <c r="AM42" s="172">
        <v>57786137.352341577</v>
      </c>
      <c r="AN42" s="172">
        <v>32336530.390925195</v>
      </c>
      <c r="AO42" s="172">
        <v>29057214.423940681</v>
      </c>
      <c r="AP42" s="172">
        <v>25809280.88972643</v>
      </c>
      <c r="AQ42" s="172">
        <v>21781901.605237346</v>
      </c>
      <c r="AR42" s="172">
        <v>31314209.205319457</v>
      </c>
      <c r="AS42" s="172">
        <v>29993126.171470851</v>
      </c>
      <c r="AT42" s="172">
        <v>30323481.396681447</v>
      </c>
      <c r="AU42" s="172">
        <v>29488418.733757544</v>
      </c>
      <c r="AV42" s="172">
        <v>27821578.217495833</v>
      </c>
      <c r="AW42" s="172">
        <v>30624587.737004202</v>
      </c>
      <c r="AX42" s="172">
        <v>33373672.841604594</v>
      </c>
      <c r="AY42" s="172">
        <v>36189421.242221624</v>
      </c>
      <c r="AZ42" s="172">
        <v>25130048.0102203</v>
      </c>
      <c r="BA42" s="172">
        <v>33890769.95293805</v>
      </c>
      <c r="BB42" s="172">
        <v>25560278.569841284</v>
      </c>
      <c r="BC42" s="172">
        <v>26729278.464391667</v>
      </c>
      <c r="BD42" s="172">
        <v>19931824.854109507</v>
      </c>
      <c r="BE42" s="172">
        <v>18983680.384862881</v>
      </c>
      <c r="BF42" s="172">
        <v>16830319.509361546</v>
      </c>
      <c r="BG42" s="172">
        <v>14806427.18742829</v>
      </c>
      <c r="BH42" s="172">
        <v>10310295.948349673</v>
      </c>
      <c r="BI42" s="172">
        <v>11561723.550278265</v>
      </c>
      <c r="BJ42" s="172">
        <v>4255183.0745264897</v>
      </c>
      <c r="BK42" s="172">
        <v>2806915.2145479685</v>
      </c>
      <c r="BL42" s="172">
        <v>3345776.8370516147</v>
      </c>
      <c r="BM42" s="172">
        <v>2865718.794860336</v>
      </c>
      <c r="BN42" s="172">
        <v>1977818.0652518997</v>
      </c>
      <c r="BO42" s="172">
        <v>1492112.67034</v>
      </c>
      <c r="BP42" s="172">
        <v>1079595.68</v>
      </c>
      <c r="BQ42" s="172">
        <v>1218830.3846153845</v>
      </c>
      <c r="BR42" s="172">
        <v>1117332.5033686799</v>
      </c>
      <c r="BS42" s="172">
        <v>289503.31736547861</v>
      </c>
      <c r="BT42" s="172">
        <v>423836.3154388243</v>
      </c>
      <c r="BU42" s="172">
        <v>285901.32378052518</v>
      </c>
      <c r="BV42" s="172">
        <v>311930.3520034533</v>
      </c>
    </row>
    <row r="43" spans="2:74" ht="12.75" customHeight="1" x14ac:dyDescent="0.2">
      <c r="AB43" s="162" t="s">
        <v>220</v>
      </c>
      <c r="AC43" s="172">
        <v>62895439.440059341</v>
      </c>
      <c r="AD43" s="172">
        <v>355600.89538950258</v>
      </c>
      <c r="AE43" s="172">
        <v>0</v>
      </c>
      <c r="AF43" s="172">
        <v>734189.49617340392</v>
      </c>
      <c r="AG43" s="172">
        <v>3080918.9823607812</v>
      </c>
      <c r="AH43" s="172">
        <v>13079450.364436859</v>
      </c>
      <c r="AI43" s="172">
        <v>14268428.486005042</v>
      </c>
      <c r="AJ43" s="172">
        <v>6694775.7973800506</v>
      </c>
      <c r="AK43" s="172">
        <v>9993779.9019029066</v>
      </c>
      <c r="AL43" s="172">
        <v>5635284.9323034408</v>
      </c>
      <c r="AM43" s="172">
        <v>3845862.1870607538</v>
      </c>
      <c r="AN43" s="172">
        <v>3747525.4935465674</v>
      </c>
      <c r="AO43" s="172">
        <v>299023288.2868951</v>
      </c>
      <c r="AP43" s="172">
        <v>52313908.509511612</v>
      </c>
      <c r="AQ43" s="172">
        <v>2797129.4411097141</v>
      </c>
      <c r="AR43" s="172">
        <v>82029019.227198109</v>
      </c>
      <c r="AS43" s="172">
        <v>61807905.001773544</v>
      </c>
      <c r="AT43" s="172">
        <v>97254640.200670272</v>
      </c>
      <c r="AU43" s="172">
        <v>1928929.9330609413</v>
      </c>
      <c r="AV43" s="172">
        <v>113202691.65817456</v>
      </c>
      <c r="AW43" s="172">
        <v>17654348.49698548</v>
      </c>
      <c r="AX43" s="172">
        <v>70099853.32445915</v>
      </c>
      <c r="AY43" s="172">
        <v>112916632.35499024</v>
      </c>
      <c r="AZ43" s="172">
        <v>94126578.173016027</v>
      </c>
      <c r="BA43" s="172">
        <v>358489616.98717189</v>
      </c>
      <c r="BB43" s="172">
        <v>119921773.13743749</v>
      </c>
      <c r="BC43" s="172">
        <v>112001232.55383945</v>
      </c>
      <c r="BD43" s="172">
        <v>155069616.87459841</v>
      </c>
      <c r="BE43" s="172">
        <v>156694673.37797314</v>
      </c>
      <c r="BF43" s="172">
        <v>185591148.85554582</v>
      </c>
      <c r="BG43" s="172">
        <v>161665840.61675316</v>
      </c>
      <c r="BH43" s="172">
        <v>158785680.10390931</v>
      </c>
      <c r="BI43" s="172">
        <v>158823540.62909538</v>
      </c>
      <c r="BJ43" s="172">
        <v>167971533.34641567</v>
      </c>
      <c r="BK43" s="172">
        <v>184110395.8636381</v>
      </c>
      <c r="BL43" s="172">
        <v>714690105.00137424</v>
      </c>
      <c r="BM43" s="172">
        <v>822747509.28336787</v>
      </c>
      <c r="BN43" s="172">
        <v>697380614.60510278</v>
      </c>
      <c r="BO43" s="172">
        <v>809142887.84557998</v>
      </c>
      <c r="BP43" s="172">
        <v>792916785.51999998</v>
      </c>
      <c r="BQ43" s="172">
        <v>789074789.70414221</v>
      </c>
      <c r="BR43" s="118">
        <v>775841608.13951206</v>
      </c>
      <c r="BS43" s="172">
        <v>770010919.27690339</v>
      </c>
      <c r="BT43" s="172">
        <v>764476965.41177166</v>
      </c>
      <c r="BU43" s="172">
        <v>743230008.84062874</v>
      </c>
      <c r="BV43" s="172">
        <v>686840725.28657353</v>
      </c>
    </row>
    <row r="44" spans="2:74" ht="12.75" customHeight="1" x14ac:dyDescent="0.2">
      <c r="AB44" s="165" t="s">
        <v>198</v>
      </c>
      <c r="AC44" s="172">
        <v>0</v>
      </c>
      <c r="AD44" s="172">
        <v>0</v>
      </c>
      <c r="AE44" s="172">
        <v>0</v>
      </c>
      <c r="AF44" s="172">
        <v>0</v>
      </c>
      <c r="AG44" s="172">
        <v>0</v>
      </c>
      <c r="AH44" s="172">
        <v>0</v>
      </c>
      <c r="AI44" s="172">
        <v>0</v>
      </c>
      <c r="AJ44" s="172">
        <v>0</v>
      </c>
      <c r="AK44" s="172">
        <v>0</v>
      </c>
      <c r="AL44" s="172">
        <v>0</v>
      </c>
      <c r="AM44" s="172">
        <v>0</v>
      </c>
      <c r="AN44" s="172">
        <v>0</v>
      </c>
      <c r="AO44" s="172">
        <v>0</v>
      </c>
      <c r="AP44" s="172">
        <v>0</v>
      </c>
      <c r="AQ44" s="172">
        <v>0</v>
      </c>
      <c r="AR44" s="172">
        <v>0</v>
      </c>
      <c r="AS44" s="172">
        <v>0</v>
      </c>
      <c r="AT44" s="172">
        <v>0</v>
      </c>
      <c r="AU44" s="172">
        <v>351424481.73175043</v>
      </c>
      <c r="AV44" s="172">
        <v>588547951.94648135</v>
      </c>
      <c r="AW44" s="172">
        <v>536597326.2727744</v>
      </c>
      <c r="AX44" s="172">
        <v>562356120.46773767</v>
      </c>
      <c r="AY44" s="172">
        <v>563807925.87687051</v>
      </c>
      <c r="AZ44" s="172">
        <v>596440777.61779845</v>
      </c>
      <c r="BA44" s="172">
        <v>636970487.39294529</v>
      </c>
      <c r="BB44" s="172">
        <v>638952893.44896233</v>
      </c>
      <c r="BC44" s="172">
        <v>831590614.37639666</v>
      </c>
      <c r="BD44" s="172">
        <v>661813616.46574354</v>
      </c>
      <c r="BE44" s="172">
        <v>695237396.35570931</v>
      </c>
      <c r="BF44" s="172">
        <v>720995144.65273774</v>
      </c>
      <c r="BG44" s="172">
        <v>731524068.43687546</v>
      </c>
      <c r="BH44" s="172">
        <v>749377647.00347185</v>
      </c>
      <c r="BI44" s="172">
        <v>752363956.57228661</v>
      </c>
      <c r="BJ44" s="172">
        <v>751290023.68855047</v>
      </c>
      <c r="BK44" s="172">
        <v>742878869.89611161</v>
      </c>
      <c r="BL44" s="172">
        <v>901454757.35606933</v>
      </c>
      <c r="BM44" s="172">
        <v>984796925.45329821</v>
      </c>
      <c r="BN44" s="172">
        <v>986765279.99999988</v>
      </c>
      <c r="BO44" s="172">
        <v>1000083385.038</v>
      </c>
      <c r="BP44" s="172">
        <v>780794539</v>
      </c>
      <c r="BQ44" s="172">
        <v>785793032.54437864</v>
      </c>
      <c r="BR44" s="118">
        <v>804465342.62893736</v>
      </c>
      <c r="BS44" s="118">
        <v>831403787.39780974</v>
      </c>
      <c r="BT44" s="172">
        <v>859757491.79784811</v>
      </c>
      <c r="BU44" s="172">
        <v>879538620.62357843</v>
      </c>
      <c r="BV44" s="172">
        <v>864611831.19047499</v>
      </c>
    </row>
    <row r="45" spans="2:74" ht="12.75" customHeight="1" x14ac:dyDescent="0.2">
      <c r="AB45" s="165" t="s">
        <v>199</v>
      </c>
      <c r="AC45" s="172">
        <v>0</v>
      </c>
      <c r="AD45" s="172">
        <v>0</v>
      </c>
      <c r="AE45" s="172">
        <v>0</v>
      </c>
      <c r="AF45" s="172">
        <v>0</v>
      </c>
      <c r="AG45" s="172">
        <v>0</v>
      </c>
      <c r="AH45" s="172">
        <v>0</v>
      </c>
      <c r="AI45" s="172">
        <v>0</v>
      </c>
      <c r="AJ45" s="172">
        <v>0</v>
      </c>
      <c r="AK45" s="172">
        <v>0</v>
      </c>
      <c r="AL45" s="172">
        <v>0</v>
      </c>
      <c r="AM45" s="172">
        <v>0</v>
      </c>
      <c r="AN45" s="172">
        <v>0</v>
      </c>
      <c r="AO45" s="172">
        <v>0</v>
      </c>
      <c r="AP45" s="172">
        <v>0</v>
      </c>
      <c r="AQ45" s="172">
        <v>0</v>
      </c>
      <c r="AR45" s="172">
        <v>0</v>
      </c>
      <c r="AS45" s="172">
        <v>0</v>
      </c>
      <c r="AT45" s="172">
        <v>0</v>
      </c>
      <c r="AU45" s="172">
        <v>0</v>
      </c>
      <c r="AV45" s="172">
        <v>0</v>
      </c>
      <c r="AW45" s="172">
        <v>0</v>
      </c>
      <c r="AX45" s="172">
        <v>0</v>
      </c>
      <c r="AY45" s="172">
        <v>0</v>
      </c>
      <c r="AZ45" s="172">
        <v>0</v>
      </c>
      <c r="BA45" s="172">
        <v>0</v>
      </c>
      <c r="BB45" s="172">
        <v>0</v>
      </c>
      <c r="BC45" s="172">
        <v>0</v>
      </c>
      <c r="BD45" s="172">
        <v>0</v>
      </c>
      <c r="BE45" s="172">
        <v>0</v>
      </c>
      <c r="BF45" s="172">
        <v>0</v>
      </c>
      <c r="BG45" s="172">
        <v>0</v>
      </c>
      <c r="BH45" s="172">
        <v>0</v>
      </c>
      <c r="BI45" s="172">
        <v>0</v>
      </c>
      <c r="BJ45" s="172">
        <v>0</v>
      </c>
      <c r="BK45" s="172">
        <v>0</v>
      </c>
      <c r="BL45" s="172">
        <v>0</v>
      </c>
      <c r="BM45" s="172">
        <v>0</v>
      </c>
      <c r="BN45" s="172">
        <v>0</v>
      </c>
      <c r="BO45" s="172">
        <v>0</v>
      </c>
      <c r="BP45" s="172">
        <v>0</v>
      </c>
      <c r="BQ45" s="172">
        <v>49309664.69428008</v>
      </c>
      <c r="BR45" s="172">
        <v>48821450.192356512</v>
      </c>
      <c r="BS45" s="172">
        <v>119724917.23698625</v>
      </c>
      <c r="BT45" s="172">
        <v>295671601.42099422</v>
      </c>
      <c r="BU45" s="172">
        <v>123196174.90134135</v>
      </c>
      <c r="BV45" s="172">
        <v>131955451.19323228</v>
      </c>
    </row>
    <row r="46" spans="2:74" ht="12.75" customHeight="1" x14ac:dyDescent="0.2">
      <c r="AB46" s="166" t="s">
        <v>200</v>
      </c>
      <c r="AC46" s="172">
        <v>0</v>
      </c>
      <c r="AD46" s="172">
        <v>0</v>
      </c>
      <c r="AE46" s="172">
        <v>0</v>
      </c>
      <c r="AF46" s="172">
        <v>0</v>
      </c>
      <c r="AG46" s="172">
        <v>0</v>
      </c>
      <c r="AH46" s="172">
        <v>0</v>
      </c>
      <c r="AI46" s="172">
        <v>0</v>
      </c>
      <c r="AJ46" s="172">
        <v>0</v>
      </c>
      <c r="AK46" s="172">
        <v>0</v>
      </c>
      <c r="AL46" s="172">
        <v>0</v>
      </c>
      <c r="AM46" s="172">
        <v>0</v>
      </c>
      <c r="AN46" s="172">
        <v>0</v>
      </c>
      <c r="AO46" s="172">
        <v>0</v>
      </c>
      <c r="AP46" s="172">
        <v>0</v>
      </c>
      <c r="AQ46" s="172">
        <v>0</v>
      </c>
      <c r="AR46" s="172">
        <v>0</v>
      </c>
      <c r="AS46" s="172">
        <v>0</v>
      </c>
      <c r="AT46" s="172">
        <v>0</v>
      </c>
      <c r="AU46" s="172">
        <v>0</v>
      </c>
      <c r="AV46" s="172">
        <v>0</v>
      </c>
      <c r="AW46" s="172">
        <v>0</v>
      </c>
      <c r="AX46" s="172">
        <v>0</v>
      </c>
      <c r="AY46" s="172">
        <v>0</v>
      </c>
      <c r="AZ46" s="172">
        <v>0</v>
      </c>
      <c r="BA46" s="172">
        <v>0</v>
      </c>
      <c r="BB46" s="172">
        <v>0</v>
      </c>
      <c r="BC46" s="172">
        <v>0</v>
      </c>
      <c r="BD46" s="172">
        <v>0</v>
      </c>
      <c r="BE46" s="172">
        <v>0</v>
      </c>
      <c r="BF46" s="172">
        <v>0</v>
      </c>
      <c r="BG46" s="172">
        <v>0</v>
      </c>
      <c r="BH46" s="172">
        <v>0</v>
      </c>
      <c r="BI46" s="172">
        <v>0</v>
      </c>
      <c r="BJ46" s="172">
        <v>0</v>
      </c>
      <c r="BK46" s="172">
        <v>0</v>
      </c>
      <c r="BL46" s="172">
        <v>0</v>
      </c>
      <c r="BM46" s="172">
        <v>0</v>
      </c>
      <c r="BN46" s="172">
        <v>0</v>
      </c>
      <c r="BO46" s="172">
        <v>0</v>
      </c>
      <c r="BP46" s="172">
        <v>0</v>
      </c>
      <c r="BQ46" s="172">
        <v>0</v>
      </c>
      <c r="BR46" s="172">
        <v>68350030.26929912</v>
      </c>
      <c r="BS46" s="172">
        <v>193465602.42639241</v>
      </c>
      <c r="BT46" s="172">
        <v>177341595.97200146</v>
      </c>
      <c r="BU46" s="172">
        <v>324157198.50282121</v>
      </c>
      <c r="BV46" s="172">
        <v>264935816.4001902</v>
      </c>
    </row>
    <row r="47" spans="2:74" ht="12.75" customHeight="1" x14ac:dyDescent="0.2">
      <c r="AB47" s="167" t="s">
        <v>201</v>
      </c>
      <c r="AC47" s="172">
        <v>0</v>
      </c>
      <c r="AD47" s="172">
        <v>0</v>
      </c>
      <c r="AE47" s="172">
        <v>0</v>
      </c>
      <c r="AF47" s="172">
        <v>0</v>
      </c>
      <c r="AG47" s="172">
        <v>0</v>
      </c>
      <c r="AH47" s="172">
        <v>0</v>
      </c>
      <c r="AI47" s="172">
        <v>0</v>
      </c>
      <c r="AJ47" s="172">
        <v>0</v>
      </c>
      <c r="AK47" s="172">
        <v>0</v>
      </c>
      <c r="AL47" s="172">
        <v>0</v>
      </c>
      <c r="AM47" s="172">
        <v>0</v>
      </c>
      <c r="AN47" s="172">
        <v>0</v>
      </c>
      <c r="AO47" s="172">
        <v>0</v>
      </c>
      <c r="AP47" s="172">
        <v>0</v>
      </c>
      <c r="AQ47" s="172">
        <v>0</v>
      </c>
      <c r="AR47" s="172">
        <v>0</v>
      </c>
      <c r="AS47" s="172">
        <v>0</v>
      </c>
      <c r="AT47" s="172">
        <v>0</v>
      </c>
      <c r="AU47" s="172">
        <v>0</v>
      </c>
      <c r="AV47" s="172">
        <v>0</v>
      </c>
      <c r="AW47" s="172">
        <v>0</v>
      </c>
      <c r="AX47" s="172">
        <v>0</v>
      </c>
      <c r="AY47" s="172">
        <v>0</v>
      </c>
      <c r="AZ47" s="172">
        <v>0</v>
      </c>
      <c r="BA47" s="172">
        <v>0</v>
      </c>
      <c r="BB47" s="172">
        <v>0</v>
      </c>
      <c r="BC47" s="172">
        <v>0</v>
      </c>
      <c r="BD47" s="172">
        <v>0</v>
      </c>
      <c r="BE47" s="172">
        <v>0</v>
      </c>
      <c r="BF47" s="172">
        <v>0</v>
      </c>
      <c r="BG47" s="172">
        <v>0</v>
      </c>
      <c r="BH47" s="172">
        <v>0</v>
      </c>
      <c r="BI47" s="172">
        <v>0</v>
      </c>
      <c r="BJ47" s="172">
        <v>0</v>
      </c>
      <c r="BK47" s="172">
        <v>0</v>
      </c>
      <c r="BL47" s="172">
        <v>0</v>
      </c>
      <c r="BM47" s="172">
        <v>0</v>
      </c>
      <c r="BN47" s="172">
        <v>0</v>
      </c>
      <c r="BO47" s="172">
        <v>0</v>
      </c>
      <c r="BP47" s="172">
        <v>0</v>
      </c>
      <c r="BQ47" s="172">
        <v>0</v>
      </c>
      <c r="BR47" s="172">
        <v>0</v>
      </c>
      <c r="BS47" s="172">
        <v>0</v>
      </c>
      <c r="BT47" s="172">
        <v>32116184.637155458</v>
      </c>
      <c r="BU47" s="172">
        <v>32616600.366953861</v>
      </c>
      <c r="BV47" s="172">
        <v>30301805.623192608</v>
      </c>
    </row>
    <row r="48" spans="2:74" ht="12.75" customHeight="1" x14ac:dyDescent="0.2">
      <c r="AB48" s="167" t="s">
        <v>218</v>
      </c>
      <c r="AC48" s="172">
        <v>0</v>
      </c>
      <c r="AD48" s="172">
        <v>19144295.255870633</v>
      </c>
      <c r="AE48" s="172">
        <v>21490936.415906105</v>
      </c>
      <c r="AF48" s="172">
        <v>32284838.964188974</v>
      </c>
      <c r="AG48" s="172">
        <v>25401698.626295324</v>
      </c>
      <c r="AH48" s="172">
        <v>10093276.234441984</v>
      </c>
      <c r="AI48" s="172">
        <v>12017084.189680323</v>
      </c>
      <c r="AJ48" s="172">
        <v>11122543.867984232</v>
      </c>
      <c r="AK48" s="172">
        <v>39430401.921765618</v>
      </c>
      <c r="AL48" s="172">
        <v>55975652.756527498</v>
      </c>
      <c r="AM48" s="172">
        <v>78635975.268421397</v>
      </c>
      <c r="AN48" s="172">
        <v>107906922.42682324</v>
      </c>
      <c r="AO48" s="172">
        <v>72191227.476590768</v>
      </c>
      <c r="AP48" s="172">
        <v>80139570.360297844</v>
      </c>
      <c r="AQ48" s="172">
        <v>75879575.264146492</v>
      </c>
      <c r="AR48" s="172">
        <v>81400549.059901118</v>
      </c>
      <c r="AS48" s="172">
        <v>83163147.673619196</v>
      </c>
      <c r="AT48" s="172">
        <v>123936051.98187906</v>
      </c>
      <c r="AU48" s="172">
        <v>116743212.83128747</v>
      </c>
      <c r="AV48" s="172">
        <v>126435552.30232523</v>
      </c>
      <c r="AW48" s="172">
        <v>137862525.77347901</v>
      </c>
      <c r="AX48" s="172">
        <v>126472449.5544237</v>
      </c>
      <c r="AY48" s="172">
        <v>132804956.94029687</v>
      </c>
      <c r="AZ48" s="172">
        <v>121348971.15810311</v>
      </c>
      <c r="BA48" s="172">
        <v>85557613.19837819</v>
      </c>
      <c r="BB48" s="172">
        <v>100541625.78187095</v>
      </c>
      <c r="BC48" s="172">
        <v>116532594.85991748</v>
      </c>
      <c r="BD48" s="172">
        <v>145425613.8845787</v>
      </c>
      <c r="BE48" s="172">
        <v>271656713.66662985</v>
      </c>
      <c r="BF48" s="172">
        <v>215174925.22535533</v>
      </c>
      <c r="BG48" s="172">
        <v>205428135.95709437</v>
      </c>
      <c r="BH48" s="172">
        <v>174527940.99917427</v>
      </c>
      <c r="BI48" s="172">
        <v>176298523.14445072</v>
      </c>
      <c r="BJ48" s="172">
        <v>153801675.17936879</v>
      </c>
      <c r="BK48" s="172">
        <v>169933495.83719355</v>
      </c>
      <c r="BL48" s="172">
        <v>172898542.45473662</v>
      </c>
      <c r="BM48" s="172">
        <v>178787292.96949011</v>
      </c>
      <c r="BN48" s="172">
        <v>175988881.67564067</v>
      </c>
      <c r="BO48" s="172">
        <v>185588684.83442</v>
      </c>
      <c r="BP48" s="172">
        <v>217783166.73999998</v>
      </c>
      <c r="BQ48" s="172">
        <v>230803425.29585803</v>
      </c>
      <c r="BR48" s="172">
        <v>226348521.5595524</v>
      </c>
      <c r="BS48" s="172">
        <v>232118017.14933184</v>
      </c>
      <c r="BT48" s="172">
        <v>185940164.39928558</v>
      </c>
      <c r="BU48" s="172">
        <v>186264696.42292795</v>
      </c>
      <c r="BV48" s="172">
        <v>188173694.91957125</v>
      </c>
    </row>
    <row r="49" spans="28:74" ht="12.75" customHeight="1" x14ac:dyDescent="0.2">
      <c r="AB49" s="168" t="s">
        <v>204</v>
      </c>
      <c r="AC49" s="172">
        <v>0</v>
      </c>
      <c r="AD49" s="172">
        <v>0</v>
      </c>
      <c r="AE49" s="172">
        <v>0</v>
      </c>
      <c r="AF49" s="172">
        <v>0</v>
      </c>
      <c r="AG49" s="172">
        <v>0</v>
      </c>
      <c r="AH49" s="172">
        <v>0</v>
      </c>
      <c r="AI49" s="172">
        <v>0</v>
      </c>
      <c r="AJ49" s="172">
        <v>0</v>
      </c>
      <c r="AK49" s="172">
        <v>0</v>
      </c>
      <c r="AL49" s="172">
        <v>0</v>
      </c>
      <c r="AM49" s="172">
        <v>0</v>
      </c>
      <c r="AN49" s="172">
        <v>0</v>
      </c>
      <c r="AO49" s="172">
        <v>0</v>
      </c>
      <c r="AP49" s="172">
        <v>0</v>
      </c>
      <c r="AQ49" s="172">
        <v>0</v>
      </c>
      <c r="AR49" s="172">
        <v>0</v>
      </c>
      <c r="AS49" s="172">
        <v>0</v>
      </c>
      <c r="AT49" s="172">
        <v>0</v>
      </c>
      <c r="AU49" s="172">
        <v>0</v>
      </c>
      <c r="AV49" s="172">
        <v>0</v>
      </c>
      <c r="AW49" s="172">
        <v>0</v>
      </c>
      <c r="AX49" s="172">
        <v>0</v>
      </c>
      <c r="AY49" s="172">
        <v>0</v>
      </c>
      <c r="AZ49" s="172">
        <v>0</v>
      </c>
      <c r="BA49" s="172">
        <v>0</v>
      </c>
      <c r="BB49" s="172">
        <v>0</v>
      </c>
      <c r="BC49" s="172">
        <v>0</v>
      </c>
      <c r="BD49" s="172">
        <v>0</v>
      </c>
      <c r="BE49" s="172">
        <v>0</v>
      </c>
      <c r="BF49" s="172">
        <v>0</v>
      </c>
      <c r="BG49" s="172">
        <v>0</v>
      </c>
      <c r="BH49" s="172">
        <v>0</v>
      </c>
      <c r="BI49" s="172">
        <v>0</v>
      </c>
      <c r="BJ49" s="172">
        <v>0</v>
      </c>
      <c r="BK49" s="172">
        <v>0</v>
      </c>
      <c r="BL49" s="172">
        <v>0</v>
      </c>
      <c r="BM49" s="172">
        <v>0</v>
      </c>
      <c r="BN49" s="172">
        <v>0</v>
      </c>
      <c r="BO49" s="172">
        <v>0</v>
      </c>
      <c r="BP49" s="172">
        <v>1155851.25</v>
      </c>
      <c r="BQ49" s="172">
        <v>6362972.2287968444</v>
      </c>
      <c r="BR49" s="172">
        <v>9505910.3149959967</v>
      </c>
      <c r="BS49" s="172">
        <v>8408635.3843569998</v>
      </c>
      <c r="BT49" s="172">
        <v>12541338.480965605</v>
      </c>
      <c r="BU49" s="172">
        <v>17711174.906671893</v>
      </c>
      <c r="BV49" s="172">
        <v>16988159.572944816</v>
      </c>
    </row>
    <row r="50" spans="28:74" ht="12.75" customHeight="1" x14ac:dyDescent="0.2">
      <c r="AB50" s="169" t="s">
        <v>205</v>
      </c>
      <c r="AC50" s="173">
        <v>0</v>
      </c>
      <c r="AD50" s="173">
        <v>0</v>
      </c>
      <c r="AE50" s="173">
        <v>0</v>
      </c>
      <c r="AF50" s="173">
        <v>0</v>
      </c>
      <c r="AG50" s="173">
        <v>0</v>
      </c>
      <c r="AH50" s="173">
        <v>2511550.6849577203</v>
      </c>
      <c r="AI50" s="173">
        <v>1069327.5990737856</v>
      </c>
      <c r="AJ50" s="173">
        <v>1138065.4394488027</v>
      </c>
      <c r="AK50" s="173">
        <v>1010856.4969217376</v>
      </c>
      <c r="AL50" s="173">
        <v>231770552.86547205</v>
      </c>
      <c r="AM50" s="173">
        <v>419761601.01365566</v>
      </c>
      <c r="AN50" s="173">
        <v>484674070.10751063</v>
      </c>
      <c r="AO50" s="173">
        <v>471890781.01983339</v>
      </c>
      <c r="AP50" s="173">
        <v>287225569.59623438</v>
      </c>
      <c r="AQ50" s="173">
        <v>482078315.94615</v>
      </c>
      <c r="AR50" s="173">
        <v>1076441880.8936212</v>
      </c>
      <c r="AS50" s="173">
        <v>1308545274.2343104</v>
      </c>
      <c r="AT50" s="173">
        <v>437649945.71285498</v>
      </c>
      <c r="AU50" s="173">
        <v>635508223.33077013</v>
      </c>
      <c r="AV50" s="173">
        <v>982519072.62396371</v>
      </c>
      <c r="AW50" s="173">
        <v>560729382.82448924</v>
      </c>
      <c r="AX50" s="173">
        <v>1061396709.52589</v>
      </c>
      <c r="AY50" s="173">
        <v>886841677.00802338</v>
      </c>
      <c r="AZ50" s="173">
        <v>678203885.98248291</v>
      </c>
      <c r="BA50" s="173">
        <v>608090114.16042805</v>
      </c>
      <c r="BB50" s="173">
        <v>799332498.12517357</v>
      </c>
      <c r="BC50" s="173">
        <v>888596656.05304849</v>
      </c>
      <c r="BD50" s="173">
        <v>968134922.81739032</v>
      </c>
      <c r="BE50" s="173">
        <v>781738369.90735459</v>
      </c>
      <c r="BF50" s="173">
        <v>910966989.05815125</v>
      </c>
      <c r="BG50" s="173">
        <v>452372459.56183648</v>
      </c>
      <c r="BH50" s="173">
        <v>499063889.39692688</v>
      </c>
      <c r="BI50" s="173">
        <v>1109585684.9225225</v>
      </c>
      <c r="BJ50" s="173">
        <v>980213822.19812691</v>
      </c>
      <c r="BK50" s="173">
        <v>1195365774.5679913</v>
      </c>
      <c r="BL50" s="173">
        <v>1188736217.0192513</v>
      </c>
      <c r="BM50" s="173">
        <v>1357568690.7297041</v>
      </c>
      <c r="BN50" s="173">
        <v>846451601.4383657</v>
      </c>
      <c r="BO50" s="173">
        <v>625556580.21876001</v>
      </c>
      <c r="BP50" s="173">
        <v>972707522.16000009</v>
      </c>
      <c r="BQ50" s="173">
        <v>994014848.55029595</v>
      </c>
      <c r="BR50" s="173">
        <v>770901749.76077485</v>
      </c>
      <c r="BS50" s="173">
        <v>851315239.91316032</v>
      </c>
      <c r="BT50" s="173">
        <v>969544941.96619785</v>
      </c>
      <c r="BU50" s="173">
        <v>1371572933.3893726</v>
      </c>
      <c r="BV50" s="173">
        <v>972737647.29312956</v>
      </c>
    </row>
    <row r="51" spans="28:74" ht="12.75" customHeight="1" x14ac:dyDescent="0.2">
      <c r="AB51" s="1" t="s">
        <v>183</v>
      </c>
      <c r="AC51" s="172">
        <v>0</v>
      </c>
      <c r="AD51" s="172">
        <v>0</v>
      </c>
      <c r="AE51" s="172">
        <v>0</v>
      </c>
      <c r="AF51" s="172">
        <v>0</v>
      </c>
      <c r="AG51" s="172">
        <v>0</v>
      </c>
      <c r="AH51" s="172">
        <v>0</v>
      </c>
      <c r="AI51" s="172">
        <v>0</v>
      </c>
      <c r="AJ51" s="172">
        <v>0</v>
      </c>
      <c r="AK51" s="172">
        <v>0</v>
      </c>
      <c r="AL51" s="172">
        <v>0</v>
      </c>
      <c r="AM51" s="172">
        <v>0</v>
      </c>
      <c r="AN51" s="172">
        <v>11411884.219835784</v>
      </c>
      <c r="AO51" s="172">
        <v>0</v>
      </c>
      <c r="AP51" s="172">
        <v>189794.56677877918</v>
      </c>
      <c r="AQ51" s="172">
        <v>664566.21473174053</v>
      </c>
      <c r="AR51" s="172">
        <v>2914644.2541309563</v>
      </c>
      <c r="AS51" s="172">
        <v>1761786.1395275148</v>
      </c>
      <c r="AT51" s="172">
        <v>1268220.6696735406</v>
      </c>
      <c r="AU51" s="172">
        <v>3412722.1892616656</v>
      </c>
      <c r="AV51" s="172">
        <v>1007424.4222507339</v>
      </c>
      <c r="AW51" s="172">
        <v>1252554.5323218077</v>
      </c>
      <c r="AX51" s="172">
        <v>684920.91595429601</v>
      </c>
      <c r="AY51" s="172">
        <v>1790090.164659064</v>
      </c>
      <c r="AZ51" s="172">
        <v>1061249.9412733379</v>
      </c>
      <c r="BA51" s="172">
        <v>0</v>
      </c>
      <c r="BB51" s="172">
        <v>796155600.53000402</v>
      </c>
      <c r="BC51" s="172">
        <v>882406256.65903687</v>
      </c>
      <c r="BD51" s="172">
        <v>961259431.60232055</v>
      </c>
      <c r="BE51" s="172">
        <v>774322580.3218087</v>
      </c>
      <c r="BF51" s="172">
        <v>901424849.59508419</v>
      </c>
      <c r="BG51" s="172">
        <v>445453771.10712194</v>
      </c>
      <c r="BH51" s="172">
        <v>490937395.9957487</v>
      </c>
      <c r="BI51" s="172">
        <v>1106707809.3636882</v>
      </c>
      <c r="BJ51" s="172">
        <v>980093836.66445148</v>
      </c>
      <c r="BK51" s="172">
        <v>1195275079.1532519</v>
      </c>
      <c r="BL51" s="172">
        <v>1188720540.3507888</v>
      </c>
      <c r="BM51" s="172">
        <v>1357535611.7487073</v>
      </c>
      <c r="BN51" s="172">
        <v>846451601.4383657</v>
      </c>
      <c r="BO51" s="172">
        <v>625543485.28778005</v>
      </c>
      <c r="BP51" s="172">
        <v>972343412.6500001</v>
      </c>
      <c r="BQ51" s="172">
        <v>994014848.55029595</v>
      </c>
      <c r="BR51" s="172">
        <v>770901749.76077485</v>
      </c>
      <c r="BS51" s="172">
        <v>851315239.91316032</v>
      </c>
      <c r="BT51" s="172">
        <v>969544941.96619785</v>
      </c>
      <c r="BU51" s="172">
        <v>1296872721.9070525</v>
      </c>
      <c r="BV51" s="172">
        <v>968203573.31440794</v>
      </c>
    </row>
    <row r="52" spans="28:74" ht="12.75" customHeight="1" x14ac:dyDescent="0.2">
      <c r="AB52" s="1" t="s">
        <v>184</v>
      </c>
      <c r="AC52" s="172">
        <v>0</v>
      </c>
      <c r="AD52" s="172">
        <v>0</v>
      </c>
      <c r="AE52" s="172">
        <v>0</v>
      </c>
      <c r="AF52" s="172">
        <v>0</v>
      </c>
      <c r="AG52" s="172">
        <v>0</v>
      </c>
      <c r="AH52" s="172">
        <v>0</v>
      </c>
      <c r="AI52" s="172">
        <v>0</v>
      </c>
      <c r="AJ52" s="172">
        <v>0</v>
      </c>
      <c r="AK52" s="172">
        <v>0</v>
      </c>
      <c r="AL52" s="172">
        <v>0</v>
      </c>
      <c r="AM52" s="172">
        <v>0</v>
      </c>
      <c r="AN52" s="172">
        <v>0</v>
      </c>
      <c r="AO52" s="172">
        <v>0</v>
      </c>
      <c r="AP52" s="172">
        <v>0</v>
      </c>
      <c r="AQ52" s="172">
        <v>0</v>
      </c>
      <c r="AR52" s="172">
        <v>0</v>
      </c>
      <c r="AS52" s="172">
        <v>0</v>
      </c>
      <c r="AT52" s="172">
        <v>0</v>
      </c>
      <c r="AU52" s="172">
        <v>0</v>
      </c>
      <c r="AV52" s="172">
        <v>9468274.6452136636</v>
      </c>
      <c r="AW52" s="172">
        <v>1852891.3200026741</v>
      </c>
      <c r="AX52" s="172">
        <v>28838775.408601929</v>
      </c>
      <c r="AY52" s="172">
        <v>23524885.707212426</v>
      </c>
      <c r="AZ52" s="172">
        <v>0</v>
      </c>
      <c r="BA52" s="172">
        <v>5791834.7410368836</v>
      </c>
      <c r="BB52" s="172">
        <v>3176897.5951695777</v>
      </c>
      <c r="BC52" s="172">
        <v>6190399.3940116642</v>
      </c>
      <c r="BD52" s="172">
        <v>5891394.9750913726</v>
      </c>
      <c r="BE52" s="172">
        <v>6642307.4875391154</v>
      </c>
      <c r="BF52" s="172">
        <v>8940211.4954258725</v>
      </c>
      <c r="BG52" s="172">
        <v>6475124.3408572143</v>
      </c>
      <c r="BH52" s="172">
        <v>7268500.5204072557</v>
      </c>
      <c r="BI52" s="172">
        <v>2213210.0317770028</v>
      </c>
      <c r="BJ52" s="172">
        <v>6428.3292371563703</v>
      </c>
      <c r="BK52" s="172">
        <v>0</v>
      </c>
      <c r="BL52" s="172">
        <v>0</v>
      </c>
      <c r="BM52" s="172">
        <v>0</v>
      </c>
      <c r="BN52" s="172">
        <v>0</v>
      </c>
      <c r="BO52" s="172">
        <v>0</v>
      </c>
      <c r="BP52" s="172">
        <v>0</v>
      </c>
      <c r="BQ52" s="172">
        <v>0</v>
      </c>
      <c r="BR52" s="172">
        <v>0</v>
      </c>
      <c r="BS52" s="172">
        <v>0</v>
      </c>
      <c r="BT52" s="172">
        <v>0</v>
      </c>
      <c r="BU52" s="172">
        <v>0</v>
      </c>
      <c r="BV52" s="172">
        <v>0</v>
      </c>
    </row>
    <row r="53" spans="28:74" ht="12.75" customHeight="1" x14ac:dyDescent="0.2">
      <c r="AB53" s="1" t="s">
        <v>185</v>
      </c>
      <c r="AC53" s="172">
        <v>0</v>
      </c>
      <c r="AD53" s="172">
        <v>0</v>
      </c>
      <c r="AE53" s="172">
        <v>0</v>
      </c>
      <c r="AF53" s="172">
        <v>0</v>
      </c>
      <c r="AG53" s="172">
        <v>0</v>
      </c>
      <c r="AH53" s="172">
        <v>2493259.836987833</v>
      </c>
      <c r="AI53" s="172">
        <v>1069327.5990737856</v>
      </c>
      <c r="AJ53" s="172">
        <v>1138065.4394488027</v>
      </c>
      <c r="AK53" s="172">
        <v>957973.98002195405</v>
      </c>
      <c r="AL53" s="172">
        <v>231621415.98096216</v>
      </c>
      <c r="AM53" s="172">
        <v>419623198.89727181</v>
      </c>
      <c r="AN53" s="172">
        <v>472701212.84834236</v>
      </c>
      <c r="AO53" s="172">
        <v>471396813.16084015</v>
      </c>
      <c r="AP53" s="172">
        <v>286719465.93371445</v>
      </c>
      <c r="AQ53" s="172">
        <v>481413749.73141825</v>
      </c>
      <c r="AR53" s="172">
        <v>1073527236.6394904</v>
      </c>
      <c r="AS53" s="172">
        <v>1306783488.0947828</v>
      </c>
      <c r="AT53" s="172">
        <v>436381725.04318142</v>
      </c>
      <c r="AU53" s="172">
        <v>632095501.14150846</v>
      </c>
      <c r="AV53" s="172">
        <v>972035798.93678319</v>
      </c>
      <c r="AW53" s="172">
        <v>557623936.97216475</v>
      </c>
      <c r="AX53" s="172">
        <v>1031873013.2013338</v>
      </c>
      <c r="AY53" s="172">
        <v>861526701.13615191</v>
      </c>
      <c r="AZ53" s="172">
        <v>677142636.04120958</v>
      </c>
      <c r="BA53" s="172">
        <v>595061769.34612286</v>
      </c>
      <c r="BB53" s="172">
        <v>0</v>
      </c>
      <c r="BC53" s="172">
        <v>0</v>
      </c>
      <c r="BD53" s="172">
        <v>984096.23997849133</v>
      </c>
      <c r="BE53" s="172">
        <v>773482.09800675896</v>
      </c>
      <c r="BF53" s="172">
        <v>601927.96764126222</v>
      </c>
      <c r="BG53" s="172">
        <v>443564.11385735468</v>
      </c>
      <c r="BH53" s="172">
        <v>857992.88077092113</v>
      </c>
      <c r="BI53" s="172">
        <v>664665.52705746109</v>
      </c>
      <c r="BJ53" s="172">
        <v>113557.20443827256</v>
      </c>
      <c r="BK53" s="172">
        <v>90695.414739302272</v>
      </c>
      <c r="BL53" s="172">
        <v>15676.668462470765</v>
      </c>
      <c r="BM53" s="172">
        <v>33078.980996860497</v>
      </c>
      <c r="BN53" s="172">
        <v>0</v>
      </c>
      <c r="BO53" s="172">
        <v>13094.930979999999</v>
      </c>
      <c r="BP53" s="172">
        <v>25339.1</v>
      </c>
      <c r="BQ53" s="172">
        <v>0</v>
      </c>
      <c r="BR53" s="172">
        <v>0</v>
      </c>
      <c r="BS53" s="172">
        <v>0</v>
      </c>
      <c r="BT53" s="172">
        <v>0</v>
      </c>
      <c r="BU53" s="172">
        <v>74700211.48232013</v>
      </c>
      <c r="BV53" s="172">
        <v>4534073.978721587</v>
      </c>
    </row>
    <row r="54" spans="28:74" ht="12.75" customHeight="1" x14ac:dyDescent="0.2">
      <c r="AB54" s="1" t="s">
        <v>186</v>
      </c>
      <c r="AC54" s="172">
        <v>0</v>
      </c>
      <c r="AD54" s="172">
        <v>0</v>
      </c>
      <c r="AE54" s="172">
        <v>0</v>
      </c>
      <c r="AF54" s="172">
        <v>0</v>
      </c>
      <c r="AG54" s="172">
        <v>0</v>
      </c>
      <c r="AH54" s="172">
        <v>18290.847969887356</v>
      </c>
      <c r="AI54" s="172">
        <v>0</v>
      </c>
      <c r="AJ54" s="172">
        <v>0</v>
      </c>
      <c r="AK54" s="172">
        <v>52882.516899783477</v>
      </c>
      <c r="AL54" s="172">
        <v>149136.88450990184</v>
      </c>
      <c r="AM54" s="172">
        <v>138402.11638384007</v>
      </c>
      <c r="AN54" s="172">
        <v>560973.03933252732</v>
      </c>
      <c r="AO54" s="172">
        <v>493967.85899320774</v>
      </c>
      <c r="AP54" s="172">
        <v>316309.09574115952</v>
      </c>
      <c r="AQ54" s="172">
        <v>0</v>
      </c>
      <c r="AR54" s="172">
        <v>0</v>
      </c>
      <c r="AS54" s="172">
        <v>0</v>
      </c>
      <c r="AT54" s="172">
        <v>0</v>
      </c>
      <c r="AU54" s="172">
        <v>0</v>
      </c>
      <c r="AV54" s="172">
        <v>7574.6197161709315</v>
      </c>
      <c r="AW54" s="172">
        <v>0</v>
      </c>
      <c r="AX54" s="172">
        <v>0</v>
      </c>
      <c r="AY54" s="172">
        <v>0</v>
      </c>
      <c r="AZ54" s="172">
        <v>0</v>
      </c>
      <c r="BA54" s="172">
        <v>7236510.0732683064</v>
      </c>
      <c r="BB54" s="172">
        <v>0</v>
      </c>
      <c r="BC54" s="172">
        <v>0</v>
      </c>
      <c r="BD54" s="172">
        <v>0</v>
      </c>
      <c r="BE54" s="172">
        <v>0</v>
      </c>
      <c r="BF54" s="172">
        <v>0</v>
      </c>
      <c r="BG54" s="172">
        <v>0</v>
      </c>
      <c r="BH54" s="172">
        <v>0</v>
      </c>
      <c r="BI54" s="172">
        <v>0</v>
      </c>
      <c r="BJ54" s="172">
        <v>0</v>
      </c>
      <c r="BK54" s="172">
        <v>0</v>
      </c>
      <c r="BL54" s="172">
        <v>0</v>
      </c>
      <c r="BM54" s="172">
        <v>0</v>
      </c>
      <c r="BN54" s="172">
        <v>0</v>
      </c>
      <c r="BO54" s="172">
        <v>0</v>
      </c>
      <c r="BP54" s="172">
        <v>338770.41</v>
      </c>
      <c r="BQ54" s="172">
        <v>0</v>
      </c>
      <c r="BR54" s="172">
        <v>0</v>
      </c>
      <c r="BS54" s="172">
        <v>0</v>
      </c>
      <c r="BT54" s="172">
        <v>0</v>
      </c>
      <c r="BU54" s="172">
        <v>0</v>
      </c>
      <c r="BV54" s="172">
        <v>0</v>
      </c>
    </row>
    <row r="55" spans="28:74" ht="12.75" customHeight="1" x14ac:dyDescent="0.2">
      <c r="AB55" s="117" t="s">
        <v>206</v>
      </c>
      <c r="AC55" s="172">
        <v>0</v>
      </c>
      <c r="AD55" s="172">
        <v>0</v>
      </c>
      <c r="AE55" s="172">
        <v>0</v>
      </c>
      <c r="AF55" s="172">
        <v>0</v>
      </c>
      <c r="AG55" s="172">
        <v>0</v>
      </c>
      <c r="AH55" s="172">
        <v>0</v>
      </c>
      <c r="AI55" s="172">
        <v>0</v>
      </c>
      <c r="AJ55" s="172">
        <v>0</v>
      </c>
      <c r="AK55" s="172">
        <v>0</v>
      </c>
      <c r="AL55" s="172">
        <v>0</v>
      </c>
      <c r="AM55" s="172">
        <v>0</v>
      </c>
      <c r="AN55" s="172">
        <v>0</v>
      </c>
      <c r="AO55" s="172">
        <v>0</v>
      </c>
      <c r="AP55" s="172">
        <v>0</v>
      </c>
      <c r="AQ55" s="172">
        <v>0</v>
      </c>
      <c r="AR55" s="172">
        <v>0</v>
      </c>
      <c r="AS55" s="172">
        <v>0</v>
      </c>
      <c r="AT55" s="172">
        <v>0</v>
      </c>
      <c r="AU55" s="172">
        <v>0</v>
      </c>
      <c r="AV55" s="172">
        <v>0</v>
      </c>
      <c r="AW55" s="172">
        <v>0</v>
      </c>
      <c r="AX55" s="172">
        <v>0</v>
      </c>
      <c r="AY55" s="172">
        <v>0</v>
      </c>
      <c r="AZ55" s="172">
        <v>0</v>
      </c>
      <c r="BA55" s="172">
        <v>0</v>
      </c>
      <c r="BB55" s="172">
        <v>0</v>
      </c>
      <c r="BC55" s="172">
        <v>0</v>
      </c>
      <c r="BD55" s="172">
        <v>0</v>
      </c>
      <c r="BE55" s="172">
        <v>0</v>
      </c>
      <c r="BF55" s="172">
        <v>0</v>
      </c>
      <c r="BG55" s="172">
        <v>0</v>
      </c>
      <c r="BH55" s="172">
        <v>15514031.970544474</v>
      </c>
      <c r="BI55" s="172">
        <v>21034143.442238502</v>
      </c>
      <c r="BJ55" s="172">
        <v>1766205.2671232305</v>
      </c>
      <c r="BK55" s="172">
        <v>677117.25752718141</v>
      </c>
      <c r="BL55" s="172">
        <v>657622.91163433029</v>
      </c>
      <c r="BM55" s="172">
        <v>1012425.4637843322</v>
      </c>
      <c r="BN55" s="172">
        <v>1667360.4563132999</v>
      </c>
      <c r="BO55" s="172">
        <v>1729965.99866</v>
      </c>
      <c r="BP55" s="172">
        <v>1739408.48</v>
      </c>
      <c r="BQ55" s="172">
        <v>1568190.7593688362</v>
      </c>
      <c r="BR55" s="172">
        <v>1469115.267443904</v>
      </c>
      <c r="BS55" s="172">
        <v>2013695.9085725206</v>
      </c>
      <c r="BT55" s="172">
        <v>1901192.5846823424</v>
      </c>
      <c r="BU55" s="172">
        <v>2319402.5795752052</v>
      </c>
      <c r="BV55" s="172">
        <v>2147911.8351254277</v>
      </c>
    </row>
    <row r="56" spans="28:74" ht="12.75" customHeight="1" x14ac:dyDescent="0.2">
      <c r="AB56" s="170" t="s">
        <v>202</v>
      </c>
      <c r="AC56" s="173">
        <v>0</v>
      </c>
      <c r="AD56" s="173">
        <v>0</v>
      </c>
      <c r="AE56" s="173">
        <v>0</v>
      </c>
      <c r="AF56" s="173">
        <v>0</v>
      </c>
      <c r="AG56" s="173">
        <v>0</v>
      </c>
      <c r="AH56" s="173">
        <v>0</v>
      </c>
      <c r="AI56" s="173">
        <v>0</v>
      </c>
      <c r="AJ56" s="173">
        <v>0</v>
      </c>
      <c r="AK56" s="173">
        <v>0</v>
      </c>
      <c r="AL56" s="173">
        <v>0</v>
      </c>
      <c r="AM56" s="173">
        <v>0</v>
      </c>
      <c r="AN56" s="173">
        <v>0</v>
      </c>
      <c r="AO56" s="173">
        <v>0</v>
      </c>
      <c r="AP56" s="173">
        <v>0</v>
      </c>
      <c r="AQ56" s="173">
        <v>0</v>
      </c>
      <c r="AR56" s="173">
        <v>0</v>
      </c>
      <c r="AS56" s="173">
        <v>0</v>
      </c>
      <c r="AT56" s="173">
        <v>0</v>
      </c>
      <c r="AU56" s="173">
        <v>0</v>
      </c>
      <c r="AV56" s="173">
        <v>0</v>
      </c>
      <c r="AW56" s="173">
        <v>0</v>
      </c>
      <c r="AX56" s="173">
        <v>0</v>
      </c>
      <c r="AY56" s="173">
        <v>0</v>
      </c>
      <c r="AZ56" s="173">
        <v>0</v>
      </c>
      <c r="BA56" s="173">
        <v>0</v>
      </c>
      <c r="BB56" s="173">
        <v>0</v>
      </c>
      <c r="BC56" s="173">
        <v>0</v>
      </c>
      <c r="BD56" s="173">
        <v>0</v>
      </c>
      <c r="BE56" s="173">
        <v>0</v>
      </c>
      <c r="BF56" s="173">
        <v>0</v>
      </c>
      <c r="BG56" s="173">
        <v>0</v>
      </c>
      <c r="BH56" s="173">
        <v>226110150.67230466</v>
      </c>
      <c r="BI56" s="173">
        <v>287714583.89476335</v>
      </c>
      <c r="BJ56" s="173">
        <v>245699550.6843569</v>
      </c>
      <c r="BK56" s="173">
        <v>122356704.6389368</v>
      </c>
      <c r="BL56" s="173">
        <v>203912165.61165276</v>
      </c>
      <c r="BM56" s="173">
        <v>168678572.8139461</v>
      </c>
      <c r="BN56" s="173">
        <v>191730212.65499997</v>
      </c>
      <c r="BO56" s="173">
        <v>116092400</v>
      </c>
      <c r="BP56" s="173">
        <v>125785840.00000001</v>
      </c>
      <c r="BQ56" s="173">
        <v>135324743.530572</v>
      </c>
      <c r="BR56" s="173">
        <v>114054188.8804265</v>
      </c>
      <c r="BS56" s="173">
        <v>131984289.91321123</v>
      </c>
      <c r="BT56" s="173">
        <v>113215111.81200381</v>
      </c>
      <c r="BU56" s="173">
        <v>99636240.530703694</v>
      </c>
      <c r="BV56" s="173">
        <v>139538499.4132092</v>
      </c>
    </row>
    <row r="57" spans="28:74" ht="12.75" customHeight="1" x14ac:dyDescent="0.2">
      <c r="AB57" s="162" t="s">
        <v>139</v>
      </c>
      <c r="AC57" s="172">
        <v>0</v>
      </c>
      <c r="AD57" s="172">
        <v>0</v>
      </c>
      <c r="AE57" s="172">
        <v>0</v>
      </c>
      <c r="AF57" s="172">
        <v>0</v>
      </c>
      <c r="AG57" s="172">
        <v>0</v>
      </c>
      <c r="AH57" s="172">
        <v>0</v>
      </c>
      <c r="AI57" s="172">
        <v>0</v>
      </c>
      <c r="AJ57" s="172">
        <v>0</v>
      </c>
      <c r="AK57" s="172">
        <v>0</v>
      </c>
      <c r="AL57" s="172">
        <v>0</v>
      </c>
      <c r="AM57" s="172">
        <v>0</v>
      </c>
      <c r="AN57" s="172">
        <v>0</v>
      </c>
      <c r="AO57" s="172">
        <v>0</v>
      </c>
      <c r="AP57" s="172">
        <v>0</v>
      </c>
      <c r="AQ57" s="172">
        <v>0</v>
      </c>
      <c r="AR57" s="172">
        <v>0</v>
      </c>
      <c r="AS57" s="172">
        <v>0</v>
      </c>
      <c r="AT57" s="172">
        <v>0</v>
      </c>
      <c r="AU57" s="172">
        <v>0</v>
      </c>
      <c r="AV57" s="172">
        <v>0</v>
      </c>
      <c r="AW57" s="172">
        <v>0</v>
      </c>
      <c r="AX57" s="172">
        <v>0</v>
      </c>
      <c r="AY57" s="172">
        <v>0</v>
      </c>
      <c r="AZ57" s="172">
        <v>0</v>
      </c>
      <c r="BA57" s="172">
        <v>0</v>
      </c>
      <c r="BB57" s="172">
        <v>0</v>
      </c>
      <c r="BC57" s="172">
        <v>0</v>
      </c>
      <c r="BD57" s="172">
        <v>0</v>
      </c>
      <c r="BE57" s="172">
        <v>0</v>
      </c>
      <c r="BF57" s="172">
        <v>0</v>
      </c>
      <c r="BG57" s="172">
        <v>0</v>
      </c>
      <c r="BH57" s="172">
        <v>226110150.67230466</v>
      </c>
      <c r="BI57" s="172">
        <v>287714583.89476335</v>
      </c>
      <c r="BJ57" s="172">
        <v>245699550.6843569</v>
      </c>
      <c r="BK57" s="172">
        <v>122356704.6389368</v>
      </c>
      <c r="BL57" s="172">
        <v>203912165.61165276</v>
      </c>
      <c r="BM57" s="172">
        <v>168678572.8139461</v>
      </c>
      <c r="BN57" s="172">
        <v>191730212.65499997</v>
      </c>
      <c r="BO57" s="172">
        <v>116092400</v>
      </c>
      <c r="BP57" s="172">
        <v>125035840.00000001</v>
      </c>
      <c r="BQ57" s="172">
        <v>124396242.57396451</v>
      </c>
      <c r="BR57" s="172">
        <v>100826016.9508075</v>
      </c>
      <c r="BS57" s="172">
        <v>117548763.13108709</v>
      </c>
      <c r="BT57" s="172">
        <v>98860641.971858308</v>
      </c>
      <c r="BU57" s="172">
        <v>80648070.928046286</v>
      </c>
      <c r="BV57" s="172">
        <v>123875453.30756123</v>
      </c>
    </row>
    <row r="58" spans="28:74" ht="12.75" customHeight="1" x14ac:dyDescent="0.2">
      <c r="AB58" s="162" t="s">
        <v>140</v>
      </c>
      <c r="AC58" s="118">
        <v>0</v>
      </c>
      <c r="AD58" s="118">
        <v>0</v>
      </c>
      <c r="AE58" s="118">
        <v>0</v>
      </c>
      <c r="AF58" s="118">
        <v>0</v>
      </c>
      <c r="AG58" s="118">
        <v>0</v>
      </c>
      <c r="AH58" s="118">
        <v>0</v>
      </c>
      <c r="AI58" s="118">
        <v>0</v>
      </c>
      <c r="AJ58" s="118">
        <v>0</v>
      </c>
      <c r="AK58" s="118">
        <v>0</v>
      </c>
      <c r="AL58" s="118">
        <v>0</v>
      </c>
      <c r="AM58" s="118">
        <v>0</v>
      </c>
      <c r="AN58" s="118">
        <v>0</v>
      </c>
      <c r="AO58" s="118">
        <v>0</v>
      </c>
      <c r="AP58" s="118">
        <v>0</v>
      </c>
      <c r="AQ58" s="118">
        <v>0</v>
      </c>
      <c r="AR58" s="118">
        <v>0</v>
      </c>
      <c r="AS58" s="118">
        <v>0</v>
      </c>
      <c r="AT58" s="118">
        <v>0</v>
      </c>
      <c r="AU58" s="118">
        <v>0</v>
      </c>
      <c r="AV58" s="118">
        <v>0</v>
      </c>
      <c r="AW58" s="118">
        <v>0</v>
      </c>
      <c r="AX58" s="118">
        <v>0</v>
      </c>
      <c r="AY58" s="118">
        <v>0</v>
      </c>
      <c r="AZ58" s="118">
        <v>0</v>
      </c>
      <c r="BA58" s="118">
        <v>0</v>
      </c>
      <c r="BB58" s="118">
        <v>0</v>
      </c>
      <c r="BC58" s="118">
        <v>0</v>
      </c>
      <c r="BD58" s="118">
        <v>0</v>
      </c>
      <c r="BE58" s="118">
        <v>0</v>
      </c>
      <c r="BF58" s="118">
        <v>0</v>
      </c>
      <c r="BG58" s="118">
        <v>0</v>
      </c>
      <c r="BH58" s="118">
        <v>0</v>
      </c>
      <c r="BI58" s="118">
        <v>0</v>
      </c>
      <c r="BJ58" s="118">
        <v>0</v>
      </c>
      <c r="BK58" s="118">
        <v>0</v>
      </c>
      <c r="BL58" s="118">
        <v>0</v>
      </c>
      <c r="BM58" s="118">
        <v>0</v>
      </c>
      <c r="BN58" s="118">
        <v>0</v>
      </c>
      <c r="BO58" s="118">
        <v>0</v>
      </c>
      <c r="BP58" s="118">
        <v>750000</v>
      </c>
      <c r="BQ58" s="118">
        <v>443786.98224852071</v>
      </c>
      <c r="BR58" s="118">
        <v>622473.4899525455</v>
      </c>
      <c r="BS58" s="118">
        <v>549813.02289578284</v>
      </c>
      <c r="BT58" s="118">
        <v>609692.6759340429</v>
      </c>
      <c r="BU58" s="118">
        <v>1950291.0449516736</v>
      </c>
      <c r="BV58" s="118">
        <v>1808671.9986286636</v>
      </c>
    </row>
    <row r="59" spans="28:74" ht="12.75" customHeight="1" x14ac:dyDescent="0.2">
      <c r="AB59" s="162" t="s">
        <v>141</v>
      </c>
      <c r="AC59" s="118">
        <v>0</v>
      </c>
      <c r="AD59" s="118">
        <v>0</v>
      </c>
      <c r="AE59" s="118">
        <v>0</v>
      </c>
      <c r="AF59" s="118">
        <v>0</v>
      </c>
      <c r="AG59" s="118">
        <v>0</v>
      </c>
      <c r="AH59" s="118">
        <v>0</v>
      </c>
      <c r="AI59" s="118">
        <v>0</v>
      </c>
      <c r="AJ59" s="118">
        <v>0</v>
      </c>
      <c r="AK59" s="118">
        <v>0</v>
      </c>
      <c r="AL59" s="118">
        <v>0</v>
      </c>
      <c r="AM59" s="118">
        <v>0</v>
      </c>
      <c r="AN59" s="118">
        <v>0</v>
      </c>
      <c r="AO59" s="118">
        <v>0</v>
      </c>
      <c r="AP59" s="118">
        <v>0</v>
      </c>
      <c r="AQ59" s="118">
        <v>0</v>
      </c>
      <c r="AR59" s="118">
        <v>0</v>
      </c>
      <c r="AS59" s="118">
        <v>0</v>
      </c>
      <c r="AT59" s="118">
        <v>0</v>
      </c>
      <c r="AU59" s="118">
        <v>0</v>
      </c>
      <c r="AV59" s="118">
        <v>0</v>
      </c>
      <c r="AW59" s="118">
        <v>0</v>
      </c>
      <c r="AX59" s="118">
        <v>0</v>
      </c>
      <c r="AY59" s="118">
        <v>0</v>
      </c>
      <c r="AZ59" s="118">
        <v>0</v>
      </c>
      <c r="BA59" s="118">
        <v>0</v>
      </c>
      <c r="BB59" s="118">
        <v>0</v>
      </c>
      <c r="BC59" s="118">
        <v>0</v>
      </c>
      <c r="BD59" s="118">
        <v>0</v>
      </c>
      <c r="BE59" s="118">
        <v>0</v>
      </c>
      <c r="BF59" s="118">
        <v>0</v>
      </c>
      <c r="BG59" s="118">
        <v>0</v>
      </c>
      <c r="BH59" s="118">
        <v>0</v>
      </c>
      <c r="BI59" s="118">
        <v>0</v>
      </c>
      <c r="BJ59" s="118">
        <v>0</v>
      </c>
      <c r="BK59" s="118">
        <v>0</v>
      </c>
      <c r="BL59" s="118">
        <v>0</v>
      </c>
      <c r="BM59" s="118">
        <v>0</v>
      </c>
      <c r="BN59" s="118">
        <v>0</v>
      </c>
      <c r="BO59" s="118">
        <v>0</v>
      </c>
      <c r="BP59" s="118">
        <v>0</v>
      </c>
      <c r="BQ59" s="118">
        <v>10484713.974358974</v>
      </c>
      <c r="BR59" s="118">
        <v>12605698.439666452</v>
      </c>
      <c r="BS59" s="118">
        <v>13885713.759228347</v>
      </c>
      <c r="BT59" s="118">
        <v>13744777.16421145</v>
      </c>
      <c r="BU59" s="118">
        <v>17037878.557705723</v>
      </c>
      <c r="BV59" s="118">
        <v>13854374.1070193</v>
      </c>
    </row>
    <row r="69" spans="1:5" ht="12.75" customHeight="1" x14ac:dyDescent="0.2">
      <c r="C69" s="116"/>
    </row>
    <row r="70" spans="1:5" ht="12.75" customHeight="1" x14ac:dyDescent="0.2">
      <c r="D70" s="116"/>
      <c r="E70" s="116"/>
    </row>
    <row r="71" spans="1:5" ht="12.75" customHeight="1" x14ac:dyDescent="0.2">
      <c r="A71" s="119"/>
    </row>
    <row r="93" spans="1:1" ht="12.75" customHeight="1" x14ac:dyDescent="0.2">
      <c r="A93" s="119"/>
    </row>
    <row r="100" spans="1:27" ht="12.75" customHeight="1" x14ac:dyDescent="0.2">
      <c r="A100" s="119"/>
    </row>
    <row r="102" spans="1:27" ht="12.75" customHeight="1" x14ac:dyDescent="0.2">
      <c r="AA102" s="119"/>
    </row>
    <row r="106" spans="1:27" ht="12.75" customHeight="1" x14ac:dyDescent="0.2">
      <c r="A106" s="119"/>
    </row>
    <row r="114" spans="1:1" ht="12.75" customHeight="1" x14ac:dyDescent="0.2">
      <c r="A114" s="119"/>
    </row>
    <row r="119" spans="1:1" ht="12.75" customHeight="1" x14ac:dyDescent="0.2">
      <c r="A119" s="119"/>
    </row>
    <row r="127" spans="1:1" ht="12.75" customHeight="1" x14ac:dyDescent="0.2">
      <c r="A127" s="119"/>
    </row>
  </sheetData>
  <phoneticPr fontId="2" type="noConversion"/>
  <printOptions horizontalCentered="1"/>
  <pageMargins left="0.75" right="0.75" top="1.9685039370078741" bottom="0" header="0.59055118110236227" footer="0.19685039370078741"/>
  <pageSetup paperSize="8" scale="67" orientation="landscape" horizontalDpi="4294967293" verticalDpi="4294967295" r:id="rId1"/>
  <headerFooter alignWithMargins="0">
    <oddHeader>&amp;L&amp;G&amp;C&amp;"Arial,Negrito itálico"&amp;14Séries Longas da Segurança Social (1977-2009)
&amp;"Tahoma,Negrito"&amp;12Receitas e Transferências da Segurança Social&amp;R&amp;G</oddHeader>
    <oddFooter>&amp;L/SC&amp;CInstituto de Gestão Financeira da Segurança Social
DOC/DC - Núcleo de Projecção e Análise Financeira&amp;R&amp;"Arial,Itálico"&amp;8&amp;D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800000"/>
  </sheetPr>
  <dimension ref="A1:AW153"/>
  <sheetViews>
    <sheetView showZeros="0" zoomScale="70" zoomScaleNormal="7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7.25" x14ac:dyDescent="0.2"/>
  <cols>
    <col min="1" max="1" width="100.7109375" style="45" customWidth="1"/>
    <col min="2" max="47" width="22.7109375" style="45" customWidth="1"/>
    <col min="48" max="16384" width="9.140625" style="45"/>
  </cols>
  <sheetData>
    <row r="1" spans="1:48" ht="20.100000000000001" customHeight="1" x14ac:dyDescent="0.2">
      <c r="A1" s="120" t="s">
        <v>22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2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3"/>
      <c r="AM1" s="123"/>
      <c r="AN1" s="123"/>
      <c r="AO1" s="123"/>
      <c r="AP1" s="123"/>
      <c r="AQ1" s="123"/>
      <c r="AR1" s="123"/>
      <c r="AS1" s="123"/>
      <c r="AT1" s="123"/>
      <c r="AU1" s="124"/>
      <c r="AV1" s="77"/>
    </row>
    <row r="2" spans="1:48" ht="20.100000000000001" customHeight="1" x14ac:dyDescent="0.2">
      <c r="A2" s="80" t="s">
        <v>146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3"/>
      <c r="AM2" s="83"/>
      <c r="AN2" s="83"/>
      <c r="AO2" s="83"/>
      <c r="AP2" s="83"/>
      <c r="AQ2" s="83"/>
      <c r="AR2" s="83"/>
      <c r="AS2" s="83"/>
      <c r="AT2" s="83"/>
      <c r="AU2" s="44"/>
    </row>
    <row r="3" spans="1:48" ht="20.100000000000001" customHeight="1" x14ac:dyDescent="0.2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125"/>
      <c r="V3" s="125"/>
      <c r="W3" s="81"/>
      <c r="X3" s="81"/>
      <c r="Y3" s="81"/>
      <c r="Z3" s="81"/>
      <c r="AA3" s="81"/>
      <c r="AB3" s="81"/>
      <c r="AC3" s="81"/>
      <c r="AD3" s="81"/>
      <c r="AE3" s="125"/>
      <c r="AF3" s="125"/>
      <c r="AG3" s="125"/>
      <c r="AH3" s="125"/>
      <c r="AI3" s="81"/>
      <c r="AJ3" s="81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44"/>
    </row>
    <row r="4" spans="1:48" ht="20.100000000000001" customHeight="1" x14ac:dyDescent="0.2">
      <c r="B4" s="44"/>
      <c r="C4" s="85"/>
      <c r="D4" s="85"/>
      <c r="E4" s="85"/>
      <c r="F4" s="44"/>
      <c r="G4" s="44"/>
      <c r="H4" s="44"/>
      <c r="I4" s="44"/>
      <c r="J4" s="44"/>
      <c r="K4" s="44"/>
      <c r="L4" s="44"/>
      <c r="M4" s="44"/>
      <c r="N4" s="44"/>
      <c r="O4" s="44"/>
      <c r="P4" s="126"/>
      <c r="Q4" s="44"/>
      <c r="R4" s="44"/>
      <c r="S4" s="44"/>
      <c r="T4" s="44"/>
      <c r="U4" s="44"/>
      <c r="V4" s="125"/>
      <c r="X4" s="125" t="s">
        <v>21</v>
      </c>
      <c r="Y4" s="44"/>
      <c r="Z4" s="44"/>
      <c r="AA4" s="44"/>
      <c r="AB4" s="44"/>
      <c r="AC4" s="44"/>
      <c r="AD4" s="44"/>
      <c r="AE4" s="126"/>
      <c r="AF4" s="126"/>
      <c r="AG4" s="126"/>
      <c r="AH4" s="126"/>
      <c r="AI4" s="126"/>
      <c r="AJ4" s="126"/>
      <c r="AK4" s="126"/>
      <c r="AL4" s="123"/>
      <c r="AM4" s="123"/>
      <c r="AN4" s="123"/>
      <c r="AO4" s="123"/>
      <c r="AP4" s="123"/>
      <c r="AU4" s="127" t="s">
        <v>21</v>
      </c>
    </row>
    <row r="5" spans="1:48" s="78" customFormat="1" ht="24.95" customHeight="1" x14ac:dyDescent="0.2">
      <c r="A5" s="86"/>
      <c r="B5" s="87">
        <v>1977</v>
      </c>
      <c r="C5" s="87">
        <v>1978</v>
      </c>
      <c r="D5" s="87">
        <v>1979</v>
      </c>
      <c r="E5" s="87">
        <v>1980</v>
      </c>
      <c r="F5" s="87">
        <v>1981</v>
      </c>
      <c r="G5" s="87">
        <v>1982</v>
      </c>
      <c r="H5" s="87">
        <v>1983</v>
      </c>
      <c r="I5" s="87">
        <v>1984</v>
      </c>
      <c r="J5" s="87">
        <v>1985</v>
      </c>
      <c r="K5" s="87">
        <v>1986</v>
      </c>
      <c r="L5" s="87">
        <v>1987</v>
      </c>
      <c r="M5" s="87">
        <v>1988</v>
      </c>
      <c r="N5" s="87">
        <v>1989</v>
      </c>
      <c r="O5" s="87">
        <v>1990</v>
      </c>
      <c r="P5" s="87">
        <v>1991</v>
      </c>
      <c r="Q5" s="87">
        <v>1992</v>
      </c>
      <c r="R5" s="87">
        <v>1993</v>
      </c>
      <c r="S5" s="87">
        <v>1994</v>
      </c>
      <c r="T5" s="87">
        <v>1995</v>
      </c>
      <c r="U5" s="87">
        <v>1996</v>
      </c>
      <c r="V5" s="87">
        <v>1997</v>
      </c>
      <c r="W5" s="87">
        <v>1998</v>
      </c>
      <c r="X5" s="87">
        <v>1999</v>
      </c>
      <c r="Y5" s="87">
        <v>2000</v>
      </c>
      <c r="Z5" s="87">
        <v>2001</v>
      </c>
      <c r="AA5" s="87">
        <v>2002</v>
      </c>
      <c r="AB5" s="87">
        <v>2003</v>
      </c>
      <c r="AC5" s="87">
        <v>2004</v>
      </c>
      <c r="AD5" s="87">
        <v>2005</v>
      </c>
      <c r="AE5" s="87">
        <v>2006</v>
      </c>
      <c r="AF5" s="87">
        <v>2007</v>
      </c>
      <c r="AG5" s="87">
        <v>2008</v>
      </c>
      <c r="AH5" s="87">
        <v>2009</v>
      </c>
      <c r="AI5" s="87">
        <v>2010</v>
      </c>
      <c r="AJ5" s="87">
        <v>2011</v>
      </c>
      <c r="AK5" s="87">
        <v>2012</v>
      </c>
      <c r="AL5" s="87">
        <v>2013</v>
      </c>
      <c r="AM5" s="87">
        <v>2014</v>
      </c>
      <c r="AN5" s="87">
        <v>2015</v>
      </c>
      <c r="AO5" s="87">
        <v>2016</v>
      </c>
      <c r="AP5" s="87">
        <v>2017</v>
      </c>
      <c r="AQ5" s="87">
        <v>2018</v>
      </c>
      <c r="AR5" s="87">
        <v>2019</v>
      </c>
      <c r="AS5" s="87">
        <v>2020</v>
      </c>
      <c r="AT5" s="87">
        <v>2021</v>
      </c>
      <c r="AU5" s="87">
        <v>2022</v>
      </c>
    </row>
    <row r="6" spans="1:48" ht="20.100000000000001" customHeight="1" x14ac:dyDescent="0.2">
      <c r="A6" s="62" t="s">
        <v>25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345049436.30738455</v>
      </c>
      <c r="L6" s="32">
        <v>773806137.33802009</v>
      </c>
      <c r="M6" s="32">
        <v>684294890.17095029</v>
      </c>
      <c r="N6" s="32">
        <v>813000512.92445886</v>
      </c>
      <c r="O6" s="32">
        <v>896943934.57948685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1717911300.2421846</v>
      </c>
      <c r="AB6" s="32">
        <v>1758212855.2365236</v>
      </c>
      <c r="AC6" s="32">
        <v>1753575268.0428333</v>
      </c>
      <c r="AD6" s="32">
        <v>1668319797.4147329</v>
      </c>
      <c r="AE6" s="32">
        <v>1826385744.0825117</v>
      </c>
      <c r="AF6" s="32">
        <v>2288822888.3381133</v>
      </c>
      <c r="AG6" s="32">
        <v>2665866067.181313</v>
      </c>
      <c r="AH6" s="32">
        <v>2709529065.1894093</v>
      </c>
      <c r="AI6" s="32">
        <v>2764440909.7778249</v>
      </c>
      <c r="AJ6" s="32">
        <v>2631029955.032299</v>
      </c>
      <c r="AK6" s="32">
        <v>2189578002.8673067</v>
      </c>
      <c r="AL6" s="32">
        <v>984436599.04571366</v>
      </c>
      <c r="AM6" s="32">
        <v>1488699250.7960887</v>
      </c>
      <c r="AN6" s="32">
        <v>1920139303.0006547</v>
      </c>
      <c r="AO6" s="32">
        <v>3091296096.9600029</v>
      </c>
      <c r="AP6" s="32">
        <v>3855195481.8737674</v>
      </c>
      <c r="AQ6" s="32">
        <v>5236364301.9122524</v>
      </c>
      <c r="AR6" s="32">
        <v>3304516932.7409639</v>
      </c>
      <c r="AS6" s="32">
        <v>3501428658.8873777</v>
      </c>
      <c r="AT6" s="32">
        <v>5846240978.2134333</v>
      </c>
      <c r="AU6" s="32">
        <v>3570024580.0073199</v>
      </c>
    </row>
    <row r="7" spans="1:48" ht="12.95" customHeight="1" x14ac:dyDescent="0.2">
      <c r="A7" s="38" t="s">
        <v>69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1158458312.5754805</v>
      </c>
      <c r="AB7" s="39">
        <v>943606859.45362198</v>
      </c>
      <c r="AC7" s="39">
        <v>844730738.78080976</v>
      </c>
      <c r="AD7" s="39">
        <v>765701180.35662425</v>
      </c>
      <c r="AE7" s="39">
        <v>719087914.46632409</v>
      </c>
      <c r="AF7" s="39">
        <v>944183286.76286602</v>
      </c>
      <c r="AG7" s="39">
        <v>1176777209.3503833</v>
      </c>
      <c r="AH7" s="39">
        <v>748844382.11949086</v>
      </c>
      <c r="AI7" s="39">
        <v>1406595831.1495035</v>
      </c>
      <c r="AJ7" s="39">
        <v>1496203662.0245967</v>
      </c>
      <c r="AK7" s="39">
        <v>71783643.220824823</v>
      </c>
      <c r="AL7" s="63">
        <v>136762110.64156088</v>
      </c>
      <c r="AM7" s="63">
        <v>738550127.83951008</v>
      </c>
      <c r="AN7" s="63">
        <v>1227863698.5661149</v>
      </c>
      <c r="AO7" s="63">
        <v>1965975045.01</v>
      </c>
      <c r="AP7" s="63">
        <v>2741748316.2228799</v>
      </c>
      <c r="AQ7" s="63">
        <v>1230066932.8416171</v>
      </c>
      <c r="AR7" s="63">
        <v>440578542.80703759</v>
      </c>
      <c r="AS7" s="63">
        <v>367514439.83008021</v>
      </c>
      <c r="AT7" s="63">
        <v>385482009.35946047</v>
      </c>
      <c r="AU7" s="63">
        <v>346444845.4679718</v>
      </c>
    </row>
    <row r="8" spans="1:48" ht="12.95" customHeight="1" x14ac:dyDescent="0.2">
      <c r="A8" s="38" t="s">
        <v>70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559452987.66670418</v>
      </c>
      <c r="AB8" s="39">
        <v>814605995.78290176</v>
      </c>
      <c r="AC8" s="39">
        <v>908844529.26202345</v>
      </c>
      <c r="AD8" s="39">
        <v>902618617.05810881</v>
      </c>
      <c r="AE8" s="39">
        <v>1107297829.6161876</v>
      </c>
      <c r="AF8" s="39">
        <v>1344639601.5752473</v>
      </c>
      <c r="AG8" s="39">
        <v>1489088857.8309298</v>
      </c>
      <c r="AH8" s="39">
        <v>1960684683.0699182</v>
      </c>
      <c r="AI8" s="39">
        <v>1357845078.6283214</v>
      </c>
      <c r="AJ8" s="39">
        <v>1134826293.0077021</v>
      </c>
      <c r="AK8" s="39">
        <v>2117794359.646482</v>
      </c>
      <c r="AL8" s="63">
        <v>847674488.40415275</v>
      </c>
      <c r="AM8" s="63">
        <v>750149122.95657873</v>
      </c>
      <c r="AN8" s="63">
        <v>692275604.43453991</v>
      </c>
      <c r="AO8" s="63">
        <v>1125321051.9500031</v>
      </c>
      <c r="AP8" s="63">
        <v>1113447165.6508875</v>
      </c>
      <c r="AQ8" s="63">
        <v>4006297369.0706353</v>
      </c>
      <c r="AR8" s="63">
        <v>2863938389.9339266</v>
      </c>
      <c r="AS8" s="63">
        <v>3133914219.0572977</v>
      </c>
      <c r="AT8" s="63">
        <v>5460758968.8539724</v>
      </c>
      <c r="AU8" s="63">
        <v>3223579734.5393481</v>
      </c>
    </row>
    <row r="9" spans="1:48" ht="20.100000000000001" customHeight="1" x14ac:dyDescent="0.2">
      <c r="A9" s="62" t="s">
        <v>26</v>
      </c>
      <c r="B9" s="32">
        <v>4384770538.221179</v>
      </c>
      <c r="C9" s="32">
        <v>4455647932.5221653</v>
      </c>
      <c r="D9" s="32">
        <v>4080452400.153717</v>
      </c>
      <c r="E9" s="32">
        <v>4874425263.4864454</v>
      </c>
      <c r="F9" s="32">
        <v>5119224536.0105171</v>
      </c>
      <c r="G9" s="32">
        <v>5126405015.8981466</v>
      </c>
      <c r="H9" s="32">
        <v>4837427194.5460672</v>
      </c>
      <c r="I9" s="32">
        <v>4413074027.1775503</v>
      </c>
      <c r="J9" s="32">
        <v>4570131910.2629566</v>
      </c>
      <c r="K9" s="32">
        <v>6228800134.5653305</v>
      </c>
      <c r="L9" s="32">
        <v>6605415520.4432306</v>
      </c>
      <c r="M9" s="32">
        <v>7347638734.0766582</v>
      </c>
      <c r="N9" s="32">
        <v>7530875030.807478</v>
      </c>
      <c r="O9" s="32">
        <v>8014897267.3559742</v>
      </c>
      <c r="P9" s="32">
        <v>8484685484.7584944</v>
      </c>
      <c r="Q9" s="32">
        <v>8727847569.4153824</v>
      </c>
      <c r="R9" s="32">
        <v>8645999689.1708794</v>
      </c>
      <c r="S9" s="32">
        <v>8712627222.9391575</v>
      </c>
      <c r="T9" s="32">
        <v>9582728671.6235714</v>
      </c>
      <c r="U9" s="32">
        <v>9282204111.8859272</v>
      </c>
      <c r="V9" s="32">
        <v>10173707428.565081</v>
      </c>
      <c r="W9" s="32">
        <v>10703590799.534983</v>
      </c>
      <c r="X9" s="32">
        <v>11346690889.064606</v>
      </c>
      <c r="Y9" s="32">
        <v>12052749418.440851</v>
      </c>
      <c r="Z9" s="32">
        <v>12599333160.79261</v>
      </c>
      <c r="AA9" s="32">
        <v>12921420872.757284</v>
      </c>
      <c r="AB9" s="32">
        <v>12878286437.574932</v>
      </c>
      <c r="AC9" s="32">
        <v>12540184624.613165</v>
      </c>
      <c r="AD9" s="32">
        <v>12961371597.937737</v>
      </c>
      <c r="AE9" s="32">
        <v>13221723330.301247</v>
      </c>
      <c r="AF9" s="32">
        <v>13745624351.503407</v>
      </c>
      <c r="AG9" s="32">
        <v>14168902874.851377</v>
      </c>
      <c r="AH9" s="32">
        <v>14337307534.818602</v>
      </c>
      <c r="AI9" s="32">
        <v>14517939656.356426</v>
      </c>
      <c r="AJ9" s="32">
        <v>14278511222.330238</v>
      </c>
      <c r="AK9" s="32">
        <v>13222363223.561668</v>
      </c>
      <c r="AL9" s="32">
        <v>13530205141.176422</v>
      </c>
      <c r="AM9" s="32">
        <v>13814358887.66568</v>
      </c>
      <c r="AN9" s="32">
        <v>14127451601.692064</v>
      </c>
      <c r="AO9" s="32">
        <v>14778186088.779999</v>
      </c>
      <c r="AP9" s="32">
        <v>15497444495.078896</v>
      </c>
      <c r="AQ9" s="32">
        <v>16507946658.0448</v>
      </c>
      <c r="AR9" s="32">
        <v>17871798217.334129</v>
      </c>
      <c r="AS9" s="32">
        <v>17741664282.588047</v>
      </c>
      <c r="AT9" s="32">
        <v>19175762299.446995</v>
      </c>
      <c r="AU9" s="32">
        <v>19888806850.588165</v>
      </c>
    </row>
    <row r="10" spans="1:48" ht="12.95" customHeight="1" x14ac:dyDescent="0.2">
      <c r="A10" s="38" t="s">
        <v>11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12307973497.529116</v>
      </c>
      <c r="AB10" s="39">
        <v>12645611013.541853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</row>
    <row r="11" spans="1:48" ht="12.95" customHeight="1" x14ac:dyDescent="0.2">
      <c r="A11" s="38" t="s">
        <v>12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613447375.22816765</v>
      </c>
      <c r="AB11" s="39">
        <v>232675424.03308168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</row>
    <row r="12" spans="1:48" ht="15" customHeight="1" x14ac:dyDescent="0.2">
      <c r="A12" s="33" t="s">
        <v>2</v>
      </c>
      <c r="B12" s="34">
        <v>4384770538.221179</v>
      </c>
      <c r="C12" s="34">
        <v>4455647932.5221653</v>
      </c>
      <c r="D12" s="34">
        <v>4080452400.153717</v>
      </c>
      <c r="E12" s="34">
        <v>4814088624.5060635</v>
      </c>
      <c r="F12" s="34">
        <v>5053243032.2150898</v>
      </c>
      <c r="G12" s="34">
        <v>5096482675.811677</v>
      </c>
      <c r="H12" s="34">
        <v>4805243566.8598537</v>
      </c>
      <c r="I12" s="34">
        <v>4388761783.8083506</v>
      </c>
      <c r="J12" s="34">
        <v>4503488311.5734634</v>
      </c>
      <c r="K12" s="34">
        <v>6228800134.5653305</v>
      </c>
      <c r="L12" s="34">
        <v>6576123941.6786318</v>
      </c>
      <c r="M12" s="34">
        <v>7319034845.2047472</v>
      </c>
      <c r="N12" s="34">
        <v>7502324701.463809</v>
      </c>
      <c r="O12" s="34">
        <v>7982722933.7510757</v>
      </c>
      <c r="P12" s="34">
        <v>8450425608.5542641</v>
      </c>
      <c r="Q12" s="34">
        <v>8697708326.1750107</v>
      </c>
      <c r="R12" s="34">
        <v>8617640063.740427</v>
      </c>
      <c r="S12" s="34">
        <v>8679490893.1340981</v>
      </c>
      <c r="T12" s="34">
        <v>9543767410.7489128</v>
      </c>
      <c r="U12" s="34">
        <v>9238498556.123621</v>
      </c>
      <c r="V12" s="34">
        <v>10160707543.063944</v>
      </c>
      <c r="W12" s="34">
        <v>10687296891.429123</v>
      </c>
      <c r="X12" s="34">
        <v>11331009981.126156</v>
      </c>
      <c r="Y12" s="34">
        <v>12034304994.957266</v>
      </c>
      <c r="Z12" s="34">
        <v>12583003943.026688</v>
      </c>
      <c r="AA12" s="34">
        <v>12910250250.247578</v>
      </c>
      <c r="AB12" s="34">
        <v>12870095101.061087</v>
      </c>
      <c r="AC12" s="34">
        <v>12535207843.905193</v>
      </c>
      <c r="AD12" s="34">
        <v>12956459821.144579</v>
      </c>
      <c r="AE12" s="34">
        <v>13216387270.419163</v>
      </c>
      <c r="AF12" s="34">
        <v>13738072541.524343</v>
      </c>
      <c r="AG12" s="34">
        <v>14161307981.797482</v>
      </c>
      <c r="AH12" s="34">
        <v>14329730537.05736</v>
      </c>
      <c r="AI12" s="34">
        <v>14509759135.319597</v>
      </c>
      <c r="AJ12" s="34">
        <v>14271360855.094231</v>
      </c>
      <c r="AK12" s="34">
        <v>13216205600.401894</v>
      </c>
      <c r="AL12" s="64">
        <v>13523325861.963314</v>
      </c>
      <c r="AM12" s="64">
        <v>13807493089.811661</v>
      </c>
      <c r="AN12" s="64">
        <v>14121231833.790844</v>
      </c>
      <c r="AO12" s="64">
        <v>14773513276.719999</v>
      </c>
      <c r="AP12" s="64">
        <v>15493291505.069033</v>
      </c>
      <c r="AQ12" s="64">
        <v>16500573370.300938</v>
      </c>
      <c r="AR12" s="64">
        <v>17864453185.890881</v>
      </c>
      <c r="AS12" s="64">
        <v>17734532844.091816</v>
      </c>
      <c r="AT12" s="64">
        <v>19168461740.624043</v>
      </c>
      <c r="AU12" s="64">
        <v>19881201746.78009</v>
      </c>
    </row>
    <row r="13" spans="1:48" ht="12.95" customHeight="1" x14ac:dyDescent="0.2">
      <c r="A13" s="38" t="s">
        <v>27</v>
      </c>
      <c r="B13" s="39">
        <v>4384770538.221179</v>
      </c>
      <c r="C13" s="39">
        <v>4455647932.5221653</v>
      </c>
      <c r="D13" s="39">
        <v>4080452400.153717</v>
      </c>
      <c r="E13" s="39">
        <v>4709719332.7967567</v>
      </c>
      <c r="F13" s="39">
        <v>4949056962.3878889</v>
      </c>
      <c r="G13" s="39">
        <v>4976898196.9439821</v>
      </c>
      <c r="H13" s="39">
        <v>4672801333.6261225</v>
      </c>
      <c r="I13" s="39">
        <v>4263678538.8736901</v>
      </c>
      <c r="J13" s="39">
        <v>4380903595.5429621</v>
      </c>
      <c r="K13" s="39">
        <v>6228800134.5653305</v>
      </c>
      <c r="L13" s="39">
        <v>6576123941.6786318</v>
      </c>
      <c r="M13" s="39">
        <v>7014737359.3936348</v>
      </c>
      <c r="N13" s="39">
        <v>7196597862.3501492</v>
      </c>
      <c r="O13" s="39">
        <v>7666588910.6784592</v>
      </c>
      <c r="P13" s="39">
        <v>8113778185.7483654</v>
      </c>
      <c r="Q13" s="39">
        <v>8356312401.3833342</v>
      </c>
      <c r="R13" s="39">
        <v>8255738402.1858349</v>
      </c>
      <c r="S13" s="39">
        <v>8190063399.6959171</v>
      </c>
      <c r="T13" s="39">
        <v>8938911211.6580772</v>
      </c>
      <c r="U13" s="39">
        <v>8512001629.9062328</v>
      </c>
      <c r="V13" s="39">
        <v>9345502066.3502865</v>
      </c>
      <c r="W13" s="39">
        <v>9884338867.7274189</v>
      </c>
      <c r="X13" s="39">
        <v>10554857895.165909</v>
      </c>
      <c r="Y13" s="39">
        <v>11249142128.531851</v>
      </c>
      <c r="Z13" s="39">
        <v>11856581785.744394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  <c r="AG13" s="39">
        <v>0</v>
      </c>
      <c r="AH13" s="39">
        <v>0</v>
      </c>
      <c r="AI13" s="39">
        <v>0</v>
      </c>
      <c r="AJ13" s="39">
        <v>0</v>
      </c>
      <c r="AK13" s="39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</row>
    <row r="14" spans="1:48" ht="12.95" customHeight="1" x14ac:dyDescent="0.2">
      <c r="A14" s="38" t="s">
        <v>28</v>
      </c>
      <c r="B14" s="39">
        <v>0</v>
      </c>
      <c r="C14" s="39">
        <v>0</v>
      </c>
      <c r="D14" s="39">
        <v>0</v>
      </c>
      <c r="E14" s="39">
        <v>104369291.7093069</v>
      </c>
      <c r="F14" s="39">
        <v>104186069.82720111</v>
      </c>
      <c r="G14" s="39">
        <v>119584478.86769517</v>
      </c>
      <c r="H14" s="39">
        <v>132442233.23373082</v>
      </c>
      <c r="I14" s="39">
        <v>124877020.44388464</v>
      </c>
      <c r="J14" s="39">
        <v>122306937.62795942</v>
      </c>
      <c r="K14" s="39">
        <v>0</v>
      </c>
      <c r="L14" s="39">
        <v>0</v>
      </c>
      <c r="M14" s="39">
        <v>303945489.11971837</v>
      </c>
      <c r="N14" s="39">
        <v>302521184.91088611</v>
      </c>
      <c r="O14" s="39">
        <v>311079477.63247693</v>
      </c>
      <c r="P14" s="39">
        <v>330388597.70894843</v>
      </c>
      <c r="Q14" s="39">
        <v>333080080.40410918</v>
      </c>
      <c r="R14" s="39">
        <v>348448799.43092012</v>
      </c>
      <c r="S14" s="39">
        <v>481590540.06917214</v>
      </c>
      <c r="T14" s="39">
        <v>596968671.8341881</v>
      </c>
      <c r="U14" s="39">
        <v>718710217.14916265</v>
      </c>
      <c r="V14" s="39">
        <v>807334394.38628531</v>
      </c>
      <c r="W14" s="39">
        <v>795279699.74916339</v>
      </c>
      <c r="X14" s="39">
        <v>768413822.17758691</v>
      </c>
      <c r="Y14" s="39">
        <v>776394501.43032241</v>
      </c>
      <c r="Z14" s="39">
        <v>716801932.91084254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</row>
    <row r="15" spans="1:48" ht="12.95" customHeight="1" x14ac:dyDescent="0.2">
      <c r="A15" s="38" t="s">
        <v>29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206224.49077570654</v>
      </c>
      <c r="J15" s="39">
        <v>277778.40254247788</v>
      </c>
      <c r="K15" s="39">
        <v>0</v>
      </c>
      <c r="L15" s="39">
        <v>0</v>
      </c>
      <c r="M15" s="39">
        <v>351996.6913945218</v>
      </c>
      <c r="N15" s="39">
        <v>3205654.2027736339</v>
      </c>
      <c r="O15" s="39">
        <v>5054545.4401395516</v>
      </c>
      <c r="P15" s="39">
        <v>6258825.096951168</v>
      </c>
      <c r="Q15" s="39">
        <v>8315844.3875673842</v>
      </c>
      <c r="R15" s="39">
        <v>13452862.123673694</v>
      </c>
      <c r="S15" s="39">
        <v>7836953.3690082878</v>
      </c>
      <c r="T15" s="39">
        <v>7887527.2566459542</v>
      </c>
      <c r="U15" s="39">
        <v>7786709.0682237167</v>
      </c>
      <c r="V15" s="39">
        <v>7871082.3273713598</v>
      </c>
      <c r="W15" s="39">
        <v>7678323.9525402654</v>
      </c>
      <c r="X15" s="39">
        <v>7738263.7826600485</v>
      </c>
      <c r="Y15" s="39">
        <v>8768364.9950938411</v>
      </c>
      <c r="Z15" s="39">
        <v>9620224.3714501522</v>
      </c>
      <c r="AA15" s="39">
        <v>0</v>
      </c>
      <c r="AB15" s="39">
        <v>0</v>
      </c>
      <c r="AC15" s="39">
        <v>0</v>
      </c>
      <c r="AD15" s="39">
        <v>0</v>
      </c>
      <c r="AE15" s="39">
        <v>0</v>
      </c>
      <c r="AF15" s="39">
        <v>0</v>
      </c>
      <c r="AG15" s="39">
        <v>0</v>
      </c>
      <c r="AH15" s="39">
        <v>0</v>
      </c>
      <c r="AI15" s="39">
        <v>0</v>
      </c>
      <c r="AJ15" s="39">
        <v>0</v>
      </c>
      <c r="AK15" s="39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</row>
    <row r="16" spans="1:48" ht="15" customHeight="1" x14ac:dyDescent="0.2">
      <c r="A16" s="33" t="s">
        <v>3</v>
      </c>
      <c r="B16" s="34">
        <v>0</v>
      </c>
      <c r="C16" s="34">
        <v>0</v>
      </c>
      <c r="D16" s="34">
        <v>0</v>
      </c>
      <c r="E16" s="34">
        <v>60336638.98038175</v>
      </c>
      <c r="F16" s="34">
        <v>65981503.795426831</v>
      </c>
      <c r="G16" s="34">
        <v>29922340.086468976</v>
      </c>
      <c r="H16" s="34">
        <v>32183627.686213713</v>
      </c>
      <c r="I16" s="34">
        <v>24312243.369199801</v>
      </c>
      <c r="J16" s="34">
        <v>66643598.689493418</v>
      </c>
      <c r="K16" s="34">
        <v>0</v>
      </c>
      <c r="L16" s="34">
        <v>29291578.764598757</v>
      </c>
      <c r="M16" s="34">
        <v>28603888.871911526</v>
      </c>
      <c r="N16" s="34">
        <v>28550329.34366915</v>
      </c>
      <c r="O16" s="34">
        <v>32174333.604898792</v>
      </c>
      <c r="P16" s="34">
        <v>34259876.204230323</v>
      </c>
      <c r="Q16" s="34">
        <v>30139243.240372919</v>
      </c>
      <c r="R16" s="34">
        <v>28359625.430452619</v>
      </c>
      <c r="S16" s="34">
        <v>33136329.805059936</v>
      </c>
      <c r="T16" s="34">
        <v>38961260.874660067</v>
      </c>
      <c r="U16" s="34">
        <v>43705555.762306273</v>
      </c>
      <c r="V16" s="34">
        <v>12999885.50113876</v>
      </c>
      <c r="W16" s="34">
        <v>16293908.105860094</v>
      </c>
      <c r="X16" s="34">
        <v>15680907.938450463</v>
      </c>
      <c r="Y16" s="34">
        <v>18444423.483584303</v>
      </c>
      <c r="Z16" s="34">
        <v>16329217.765923254</v>
      </c>
      <c r="AA16" s="34">
        <v>11170622.509705773</v>
      </c>
      <c r="AB16" s="34">
        <v>8191336.5138450898</v>
      </c>
      <c r="AC16" s="34">
        <v>4976780.7079713326</v>
      </c>
      <c r="AD16" s="34">
        <v>4911776.7931575645</v>
      </c>
      <c r="AE16" s="34">
        <v>5336059.8820847254</v>
      </c>
      <c r="AF16" s="34">
        <v>7551809.9790628189</v>
      </c>
      <c r="AG16" s="34">
        <v>7594893.0538967578</v>
      </c>
      <c r="AH16" s="34">
        <v>7576997.7612426812</v>
      </c>
      <c r="AI16" s="34">
        <v>8180521.0368296513</v>
      </c>
      <c r="AJ16" s="34">
        <v>7150367.2360088956</v>
      </c>
      <c r="AK16" s="34">
        <v>6157623.1597758932</v>
      </c>
      <c r="AL16" s="64">
        <v>6879279.2131087175</v>
      </c>
      <c r="AM16" s="64">
        <v>6865797.8540187003</v>
      </c>
      <c r="AN16" s="64">
        <v>6219767.9012200003</v>
      </c>
      <c r="AO16" s="64">
        <v>4672812.0600000005</v>
      </c>
      <c r="AP16" s="64">
        <v>4152990.0098619331</v>
      </c>
      <c r="AQ16" s="64">
        <v>7373287.743863144</v>
      </c>
      <c r="AR16" s="64">
        <v>7345031.4432520997</v>
      </c>
      <c r="AS16" s="64">
        <v>7131438.4962310167</v>
      </c>
      <c r="AT16" s="64">
        <v>7300558.8229521327</v>
      </c>
      <c r="AU16" s="64">
        <v>7605103.8080776567</v>
      </c>
    </row>
    <row r="17" spans="1:47" ht="20.100000000000001" customHeight="1" x14ac:dyDescent="0.2">
      <c r="A17" s="93" t="s">
        <v>166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351424481.73175043</v>
      </c>
      <c r="U17" s="32">
        <v>588547951.94648135</v>
      </c>
      <c r="V17" s="32">
        <v>536597326.2727744</v>
      </c>
      <c r="W17" s="32">
        <v>562356120.46773767</v>
      </c>
      <c r="X17" s="32">
        <v>563807925.87687051</v>
      </c>
      <c r="Y17" s="32">
        <v>596440777.61779845</v>
      </c>
      <c r="Z17" s="32">
        <v>636970487.39294529</v>
      </c>
      <c r="AA17" s="32">
        <v>638952893.44896233</v>
      </c>
      <c r="AB17" s="32">
        <v>831590614.37639666</v>
      </c>
      <c r="AC17" s="32">
        <v>661813616.46574354</v>
      </c>
      <c r="AD17" s="32">
        <v>695237396.35570931</v>
      </c>
      <c r="AE17" s="32">
        <v>720995144.65273774</v>
      </c>
      <c r="AF17" s="32">
        <v>731524068.43687546</v>
      </c>
      <c r="AG17" s="32">
        <v>749377647.00347185</v>
      </c>
      <c r="AH17" s="32">
        <v>752363956.57228661</v>
      </c>
      <c r="AI17" s="32">
        <v>751290023.68855047</v>
      </c>
      <c r="AJ17" s="32">
        <v>742878869.89611161</v>
      </c>
      <c r="AK17" s="32">
        <v>901454757.35606933</v>
      </c>
      <c r="AL17" s="32">
        <v>984796925.45329821</v>
      </c>
      <c r="AM17" s="32">
        <v>986765279.99999988</v>
      </c>
      <c r="AN17" s="32">
        <v>1000083385.038</v>
      </c>
      <c r="AO17" s="32">
        <v>780794539</v>
      </c>
      <c r="AP17" s="32">
        <v>785793032.54437864</v>
      </c>
      <c r="AQ17" s="32">
        <v>804465342.62893736</v>
      </c>
      <c r="AR17" s="32">
        <v>831403787.39780974</v>
      </c>
      <c r="AS17" s="32">
        <v>859757491.79784811</v>
      </c>
      <c r="AT17" s="32">
        <v>879538620.62357843</v>
      </c>
      <c r="AU17" s="32">
        <v>864611831.19047499</v>
      </c>
    </row>
    <row r="18" spans="1:47" ht="20.100000000000001" customHeight="1" x14ac:dyDescent="0.2">
      <c r="A18" s="93" t="s">
        <v>167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49309664.69428008</v>
      </c>
      <c r="AQ18" s="32">
        <v>48821450.192356512</v>
      </c>
      <c r="AR18" s="32">
        <v>119724917.23698625</v>
      </c>
      <c r="AS18" s="32">
        <v>295671601.42099422</v>
      </c>
      <c r="AT18" s="32">
        <v>123196174.90134135</v>
      </c>
      <c r="AU18" s="32">
        <v>131955451.19323228</v>
      </c>
    </row>
    <row r="19" spans="1:47" ht="20.100000000000001" customHeight="1" x14ac:dyDescent="0.2">
      <c r="A19" s="93" t="s">
        <v>168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68350030.26929912</v>
      </c>
      <c r="AR19" s="32">
        <v>193465602.42639241</v>
      </c>
      <c r="AS19" s="32">
        <v>177341595.97200146</v>
      </c>
      <c r="AT19" s="32">
        <v>324157198.50282121</v>
      </c>
      <c r="AU19" s="32">
        <v>264935816.4001902</v>
      </c>
    </row>
    <row r="20" spans="1:47" ht="20.100000000000001" customHeight="1" x14ac:dyDescent="0.2">
      <c r="A20" s="93" t="s">
        <v>169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>
        <v>32116184.637155458</v>
      </c>
      <c r="AT20" s="32">
        <v>32616600.366953861</v>
      </c>
      <c r="AU20" s="32">
        <v>30301805.623192608</v>
      </c>
    </row>
    <row r="21" spans="1:47" ht="20.100000000000001" customHeight="1" x14ac:dyDescent="0.2">
      <c r="A21" s="62" t="s">
        <v>30</v>
      </c>
      <c r="B21" s="32">
        <v>75672466.643381834</v>
      </c>
      <c r="C21" s="32">
        <v>65790839.596752398</v>
      </c>
      <c r="D21" s="32">
        <v>61241710.790910311</v>
      </c>
      <c r="E21" s="32">
        <v>163896122.3146857</v>
      </c>
      <c r="F21" s="32">
        <v>67066152.99604407</v>
      </c>
      <c r="G21" s="32">
        <v>49875108.612460427</v>
      </c>
      <c r="H21" s="32">
        <v>61377807.225287266</v>
      </c>
      <c r="I21" s="32">
        <v>55896553.053480878</v>
      </c>
      <c r="J21" s="32">
        <v>88218907.359165788</v>
      </c>
      <c r="K21" s="32">
        <v>151575029.68153635</v>
      </c>
      <c r="L21" s="32">
        <v>212469514.77233648</v>
      </c>
      <c r="M21" s="32">
        <v>278014571.17208797</v>
      </c>
      <c r="N21" s="32">
        <v>206871021.09304076</v>
      </c>
      <c r="O21" s="32">
        <v>291690493.15590751</v>
      </c>
      <c r="P21" s="32">
        <v>215636858.33235881</v>
      </c>
      <c r="Q21" s="32">
        <v>155377863.53506243</v>
      </c>
      <c r="R21" s="32">
        <v>247847389.91993871</v>
      </c>
      <c r="S21" s="32">
        <v>141048901.40279439</v>
      </c>
      <c r="T21" s="32">
        <v>985542626.00144839</v>
      </c>
      <c r="U21" s="32">
        <v>146220459.00096366</v>
      </c>
      <c r="V21" s="32">
        <v>147905196.72789347</v>
      </c>
      <c r="W21" s="32">
        <v>125542399.04749636</v>
      </c>
      <c r="X21" s="32">
        <v>97841817.936857432</v>
      </c>
      <c r="Y21" s="32">
        <v>126838965.26421662</v>
      </c>
      <c r="Z21" s="32">
        <v>138235729.17638034</v>
      </c>
      <c r="AA21" s="32">
        <v>243296785.7990568</v>
      </c>
      <c r="AB21" s="32">
        <v>293657039.7397114</v>
      </c>
      <c r="AC21" s="32">
        <v>285390578.32805794</v>
      </c>
      <c r="AD21" s="32">
        <v>280806567.38830876</v>
      </c>
      <c r="AE21" s="32">
        <v>300979226.06803399</v>
      </c>
      <c r="AF21" s="32">
        <v>368427747.41717118</v>
      </c>
      <c r="AG21" s="32">
        <v>444849000.00936687</v>
      </c>
      <c r="AH21" s="32">
        <v>394696171.73235917</v>
      </c>
      <c r="AI21" s="32">
        <v>403209838.00041431</v>
      </c>
      <c r="AJ21" s="32">
        <v>468679940.82753348</v>
      </c>
      <c r="AK21" s="32">
        <v>416111390.23624092</v>
      </c>
      <c r="AL21" s="32">
        <v>351286681.31654119</v>
      </c>
      <c r="AM21" s="32">
        <v>350364018.84711868</v>
      </c>
      <c r="AN21" s="32">
        <v>399960348.95735997</v>
      </c>
      <c r="AO21" s="32">
        <v>453593185.54000014</v>
      </c>
      <c r="AP21" s="32">
        <v>477145995.3254438</v>
      </c>
      <c r="AQ21" s="32">
        <v>496870245.01532996</v>
      </c>
      <c r="AR21" s="32">
        <v>512028864.52003384</v>
      </c>
      <c r="AS21" s="32">
        <v>482745635.46570766</v>
      </c>
      <c r="AT21" s="32">
        <v>491272144.37954116</v>
      </c>
      <c r="AU21" s="32">
        <v>461852836.38031358</v>
      </c>
    </row>
    <row r="22" spans="1:47" ht="12.95" customHeight="1" x14ac:dyDescent="0.2">
      <c r="A22" s="39" t="s">
        <v>48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26363364.229631558</v>
      </c>
      <c r="L22" s="39">
        <v>7040701.7037301054</v>
      </c>
      <c r="M22" s="39">
        <v>4515325.8578542862</v>
      </c>
      <c r="N22" s="39">
        <v>5578135.5369639825</v>
      </c>
      <c r="O22" s="39">
        <v>72529368.299609855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8691739.3586858716</v>
      </c>
      <c r="AB22" s="39">
        <v>1190469.357427065</v>
      </c>
      <c r="AC22" s="39">
        <v>1110995.0314560242</v>
      </c>
      <c r="AD22" s="39">
        <v>1036065.7118781131</v>
      </c>
      <c r="AE22" s="39">
        <v>991386.86704264674</v>
      </c>
      <c r="AF22" s="39">
        <v>1765253.4532594304</v>
      </c>
      <c r="AG22" s="39">
        <v>2768001.9486919381</v>
      </c>
      <c r="AH22" s="39">
        <v>601828.26627721963</v>
      </c>
      <c r="AI22" s="39">
        <v>378597.8319776514</v>
      </c>
      <c r="AJ22" s="39">
        <v>144691.61198408701</v>
      </c>
      <c r="AK22" s="39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</row>
    <row r="23" spans="1:47" ht="12.95" customHeight="1" x14ac:dyDescent="0.2">
      <c r="A23" s="38" t="s">
        <v>49</v>
      </c>
      <c r="B23" s="39">
        <v>0</v>
      </c>
      <c r="C23" s="39">
        <v>0</v>
      </c>
      <c r="D23" s="39">
        <v>0</v>
      </c>
      <c r="E23" s="39">
        <v>7408029.3045897512</v>
      </c>
      <c r="F23" s="39">
        <v>13973055.083460091</v>
      </c>
      <c r="G23" s="39">
        <v>6052663.7611915069</v>
      </c>
      <c r="H23" s="39">
        <v>9340839.5803364217</v>
      </c>
      <c r="I23" s="39">
        <v>8157381.7732235324</v>
      </c>
      <c r="J23" s="39">
        <v>27451975.286635417</v>
      </c>
      <c r="K23" s="39">
        <v>66147413.752229057</v>
      </c>
      <c r="L23" s="39">
        <v>128905182.60201217</v>
      </c>
      <c r="M23" s="39">
        <v>124231227.06239887</v>
      </c>
      <c r="N23" s="39">
        <v>119855434.60773201</v>
      </c>
      <c r="O23" s="39">
        <v>153484293.41904968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74399737.47266461</v>
      </c>
      <c r="AB23" s="39">
        <v>46643821.735988207</v>
      </c>
      <c r="AC23" s="39">
        <v>36805860.905302569</v>
      </c>
      <c r="AD23" s="39">
        <v>40247961.980462708</v>
      </c>
      <c r="AE23" s="39">
        <v>75921141.713220075</v>
      </c>
      <c r="AF23" s="39">
        <v>109434147.39864185</v>
      </c>
      <c r="AG23" s="39">
        <v>157693961.52294025</v>
      </c>
      <c r="AH23" s="39">
        <v>66240912.564626418</v>
      </c>
      <c r="AI23" s="39">
        <v>47961592.904186957</v>
      </c>
      <c r="AJ23" s="39">
        <v>113961087.20363832</v>
      </c>
      <c r="AK23" s="39">
        <v>41783082.492522568</v>
      </c>
      <c r="AL23" s="63">
        <v>20134957.698017366</v>
      </c>
      <c r="AM23" s="63">
        <v>18511466.271220494</v>
      </c>
      <c r="AN23" s="63">
        <v>13748012.669419998</v>
      </c>
      <c r="AO23" s="63">
        <v>12484459.359999999</v>
      </c>
      <c r="AP23" s="63">
        <v>16795477.268244576</v>
      </c>
      <c r="AQ23" s="63">
        <v>4863784.34589021</v>
      </c>
      <c r="AR23" s="63">
        <v>8987823.710396817</v>
      </c>
      <c r="AS23" s="63">
        <v>1733855.4770562181</v>
      </c>
      <c r="AT23" s="63">
        <v>1146544.7355255771</v>
      </c>
      <c r="AU23" s="63">
        <v>2231900.3390360614</v>
      </c>
    </row>
    <row r="24" spans="1:47" ht="12.95" customHeight="1" x14ac:dyDescent="0.2">
      <c r="A24" s="38" t="s">
        <v>50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72930.807115711927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150162505.75412008</v>
      </c>
      <c r="AB24" s="39">
        <v>151077539.00961789</v>
      </c>
      <c r="AC24" s="39">
        <v>146553921.48704252</v>
      </c>
      <c r="AD24" s="39">
        <v>150666700.93442556</v>
      </c>
      <c r="AE24" s="39">
        <v>146202418.01388049</v>
      </c>
      <c r="AF24" s="39">
        <v>169466903.89290062</v>
      </c>
      <c r="AG24" s="39">
        <v>175104613.40640023</v>
      </c>
      <c r="AH24" s="39">
        <v>218591736.12850398</v>
      </c>
      <c r="AI24" s="39">
        <v>215317534.36558425</v>
      </c>
      <c r="AJ24" s="39">
        <v>244980099.74873018</v>
      </c>
      <c r="AK24" s="39">
        <v>252666553.07425791</v>
      </c>
      <c r="AL24" s="63">
        <v>197293983.38309738</v>
      </c>
      <c r="AM24" s="63">
        <v>226583551.87814763</v>
      </c>
      <c r="AN24" s="63">
        <v>316627802.08533996</v>
      </c>
      <c r="AO24" s="63">
        <v>375458001.40000004</v>
      </c>
      <c r="AP24" s="63">
        <v>390592315.21696258</v>
      </c>
      <c r="AQ24" s="63">
        <v>394962370.33022827</v>
      </c>
      <c r="AR24" s="63">
        <v>355488957.14848387</v>
      </c>
      <c r="AS24" s="63">
        <v>300942064.9123444</v>
      </c>
      <c r="AT24" s="63">
        <v>291568318.09993732</v>
      </c>
      <c r="AU24" s="63">
        <v>287502211.25363624</v>
      </c>
    </row>
    <row r="25" spans="1:47" ht="12.95" customHeight="1" x14ac:dyDescent="0.2">
      <c r="A25" s="38" t="s">
        <v>51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71704.510276715228</v>
      </c>
      <c r="AB25" s="39">
        <v>116080.77502003772</v>
      </c>
      <c r="AC25" s="39">
        <v>51893.395897718387</v>
      </c>
      <c r="AD25" s="39">
        <v>175581.54146093459</v>
      </c>
      <c r="AE25" s="39">
        <v>32361.17796546498</v>
      </c>
      <c r="AF25" s="39">
        <v>75884.281981712687</v>
      </c>
      <c r="AG25" s="39">
        <v>53814.207080625347</v>
      </c>
      <c r="AH25" s="39">
        <v>48251.804940031427</v>
      </c>
      <c r="AI25" s="39">
        <v>13417.409934630563</v>
      </c>
      <c r="AJ25" s="39">
        <v>8753.4001309530595</v>
      </c>
      <c r="AK25" s="39">
        <v>28049.419429244994</v>
      </c>
      <c r="AL25" s="63">
        <v>59695.492204328999</v>
      </c>
      <c r="AM25" s="63">
        <v>42348.043021199999</v>
      </c>
      <c r="AN25" s="63">
        <v>85934.994760000001</v>
      </c>
      <c r="AO25" s="63">
        <v>85637.41</v>
      </c>
      <c r="AP25" s="63">
        <v>1936.2228796844181</v>
      </c>
      <c r="AQ25" s="63">
        <v>15142.460991661295</v>
      </c>
      <c r="AR25" s="63">
        <v>122901.60259266364</v>
      </c>
      <c r="AS25" s="63">
        <v>39840.253560694458</v>
      </c>
      <c r="AT25" s="63">
        <v>31615.170196349616</v>
      </c>
      <c r="AU25" s="63">
        <v>63532.512479556841</v>
      </c>
    </row>
    <row r="26" spans="1:47" ht="12.95" customHeight="1" x14ac:dyDescent="0.2">
      <c r="A26" s="38" t="s">
        <v>52</v>
      </c>
      <c r="B26" s="39">
        <v>0</v>
      </c>
      <c r="C26" s="39">
        <v>0</v>
      </c>
      <c r="D26" s="39">
        <v>0</v>
      </c>
      <c r="E26" s="39">
        <v>901012.12234382879</v>
      </c>
      <c r="F26" s="39">
        <v>16279298.118695322</v>
      </c>
      <c r="G26" s="39">
        <v>21914149.160679884</v>
      </c>
      <c r="H26" s="39">
        <v>37370040.275628529</v>
      </c>
      <c r="I26" s="39">
        <v>36545176.301616244</v>
      </c>
      <c r="J26" s="39">
        <v>34630016.363083944</v>
      </c>
      <c r="K26" s="39">
        <v>40916284.350315817</v>
      </c>
      <c r="L26" s="39">
        <v>64382095.986541979</v>
      </c>
      <c r="M26" s="39">
        <v>58965729.677217878</v>
      </c>
      <c r="N26" s="39">
        <v>44547165.318972945</v>
      </c>
      <c r="O26" s="39">
        <v>57068452.315499336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20.459220512892081</v>
      </c>
      <c r="AB26" s="39">
        <v>15.782999475711785</v>
      </c>
      <c r="AC26" s="39">
        <v>16.674483687134607</v>
      </c>
      <c r="AD26" s="39">
        <v>4.1218711523886151</v>
      </c>
      <c r="AE26" s="39">
        <v>1.8565909728317982</v>
      </c>
      <c r="AF26" s="39">
        <v>0.53339139126695401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</row>
    <row r="27" spans="1:47" ht="12.95" customHeight="1" x14ac:dyDescent="0.2">
      <c r="A27" s="38" t="s">
        <v>53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75049162.802270159</v>
      </c>
      <c r="AC27" s="39">
        <v>66629493.801658645</v>
      </c>
      <c r="AD27" s="39">
        <v>56000923.913184211</v>
      </c>
      <c r="AE27" s="39">
        <v>49235697.427237764</v>
      </c>
      <c r="AF27" s="39">
        <v>58744286.015066966</v>
      </c>
      <c r="AG27" s="39">
        <v>72865958.471835747</v>
      </c>
      <c r="AH27" s="39">
        <v>59864380.006961577</v>
      </c>
      <c r="AI27" s="39">
        <v>70253455.116020337</v>
      </c>
      <c r="AJ27" s="39">
        <v>44108700.317362428</v>
      </c>
      <c r="AK27" s="39">
        <v>73798376.087889835</v>
      </c>
      <c r="AL27" s="63">
        <v>87620886.159596279</v>
      </c>
      <c r="AM27" s="63">
        <v>63922693.105885483</v>
      </c>
      <c r="AN27" s="63">
        <v>34640502.886939995</v>
      </c>
      <c r="AO27" s="63">
        <v>30347075.559999999</v>
      </c>
      <c r="AP27" s="63">
        <v>29323944.023668632</v>
      </c>
      <c r="AQ27" s="63">
        <v>43832124.104126394</v>
      </c>
      <c r="AR27" s="63">
        <v>66394800.115212761</v>
      </c>
      <c r="AS27" s="63">
        <v>94583706.335699677</v>
      </c>
      <c r="AT27" s="63">
        <v>90792942.365580544</v>
      </c>
      <c r="AU27" s="63">
        <v>82965517.715606302</v>
      </c>
    </row>
    <row r="28" spans="1:47" ht="12.95" customHeight="1" x14ac:dyDescent="0.2">
      <c r="A28" s="38" t="s">
        <v>54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140037.78844504521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4247758.9169772798</v>
      </c>
      <c r="AB28" s="39">
        <v>11490258.321238676</v>
      </c>
      <c r="AC28" s="39">
        <v>22180809.704779349</v>
      </c>
      <c r="AD28" s="39">
        <v>19788762.696498811</v>
      </c>
      <c r="AE28" s="39">
        <v>17300624.346082613</v>
      </c>
      <c r="AF28" s="39">
        <v>19915137.809667803</v>
      </c>
      <c r="AG28" s="39">
        <v>24128514.604303528</v>
      </c>
      <c r="AH28" s="39">
        <v>40964648.301774092</v>
      </c>
      <c r="AI28" s="39">
        <v>58414113.46136231</v>
      </c>
      <c r="AJ28" s="39">
        <v>54134179.555068865</v>
      </c>
      <c r="AK28" s="39">
        <v>38916412.736402668</v>
      </c>
      <c r="AL28" s="63">
        <v>35687628.233049989</v>
      </c>
      <c r="AM28" s="63">
        <v>28387819.793194503</v>
      </c>
      <c r="AN28" s="63">
        <v>22733106.166240003</v>
      </c>
      <c r="AO28" s="63">
        <v>21998475.91</v>
      </c>
      <c r="AP28" s="63">
        <v>21551220.394477323</v>
      </c>
      <c r="AQ28" s="63">
        <v>26112359.189173352</v>
      </c>
      <c r="AR28" s="63">
        <v>40281336.920208395</v>
      </c>
      <c r="AS28" s="63">
        <v>46277285.82978943</v>
      </c>
      <c r="AT28" s="63">
        <v>71693846.528162822</v>
      </c>
      <c r="AU28" s="63">
        <v>55897021.75343138</v>
      </c>
    </row>
    <row r="29" spans="1:47" ht="12.95" customHeight="1" x14ac:dyDescent="0.2">
      <c r="A29" s="38" t="s">
        <v>55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3631.7801848865788</v>
      </c>
      <c r="L29" s="39">
        <v>4149.657432457243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1530874.9117823516</v>
      </c>
      <c r="AB29" s="39">
        <v>1883584.8353755004</v>
      </c>
      <c r="AC29" s="39">
        <v>5927960.7723257793</v>
      </c>
      <c r="AD29" s="39">
        <v>6563734.1953928703</v>
      </c>
      <c r="AE29" s="39">
        <v>3040386.3743121033</v>
      </c>
      <c r="AF29" s="39">
        <v>3340435.4289623108</v>
      </c>
      <c r="AG29" s="39">
        <v>6914426.7521155318</v>
      </c>
      <c r="AH29" s="39">
        <v>4659950.1999579277</v>
      </c>
      <c r="AI29" s="39">
        <v>7303956.1500504557</v>
      </c>
      <c r="AJ29" s="39">
        <v>8338060.0438391846</v>
      </c>
      <c r="AK29" s="39">
        <v>6037137.4084159955</v>
      </c>
      <c r="AL29" s="63">
        <v>7571677.98577026</v>
      </c>
      <c r="AM29" s="63">
        <v>9852546.2627180982</v>
      </c>
      <c r="AN29" s="63">
        <v>9219773.0359799992</v>
      </c>
      <c r="AO29" s="63">
        <v>10823887.359999999</v>
      </c>
      <c r="AP29" s="63">
        <v>16637520.473372782</v>
      </c>
      <c r="AQ29" s="63">
        <v>24848052.561173275</v>
      </c>
      <c r="AR29" s="63">
        <v>38520085.899750561</v>
      </c>
      <c r="AS29" s="63">
        <v>37057659.013203882</v>
      </c>
      <c r="AT29" s="63">
        <v>33693034.102261521</v>
      </c>
      <c r="AU29" s="63">
        <v>31187334.771197721</v>
      </c>
    </row>
    <row r="30" spans="1:47" ht="12.95" customHeight="1" x14ac:dyDescent="0.2">
      <c r="A30" s="38" t="s">
        <v>56</v>
      </c>
      <c r="B30" s="39">
        <v>0</v>
      </c>
      <c r="C30" s="39">
        <v>0</v>
      </c>
      <c r="D30" s="39">
        <v>0</v>
      </c>
      <c r="E30" s="39">
        <v>15610010.527584873</v>
      </c>
      <c r="F30" s="39">
        <v>17469866.240430567</v>
      </c>
      <c r="G30" s="39">
        <v>11533885.932925994</v>
      </c>
      <c r="H30" s="39">
        <v>9397204.8294181209</v>
      </c>
      <c r="I30" s="39">
        <v>8046314.2513981117</v>
      </c>
      <c r="J30" s="39">
        <v>7701831.1887703016</v>
      </c>
      <c r="K30" s="39">
        <v>8022514.5605819579</v>
      </c>
      <c r="L30" s="39">
        <v>11298783.202555751</v>
      </c>
      <c r="M30" s="39">
        <v>8127254.525660242</v>
      </c>
      <c r="N30" s="39">
        <v>7833457.5586430617</v>
      </c>
      <c r="O30" s="39">
        <v>8395410.5261878986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4192444.415329346</v>
      </c>
      <c r="AB30" s="39">
        <v>6206107.1197743667</v>
      </c>
      <c r="AC30" s="39">
        <v>6129626.5551116783</v>
      </c>
      <c r="AD30" s="39">
        <v>6326832.2931344323</v>
      </c>
      <c r="AE30" s="39">
        <v>8255208.2917018328</v>
      </c>
      <c r="AF30" s="39">
        <v>5685698.6032991819</v>
      </c>
      <c r="AG30" s="39">
        <v>5319709.0959990481</v>
      </c>
      <c r="AH30" s="39">
        <v>3724464.459317863</v>
      </c>
      <c r="AI30" s="39">
        <v>3567170.7612977535</v>
      </c>
      <c r="AJ30" s="39">
        <v>3004368.9467794742</v>
      </c>
      <c r="AK30" s="39">
        <v>2881779.0173227233</v>
      </c>
      <c r="AL30" s="63">
        <v>2917852.3648056285</v>
      </c>
      <c r="AM30" s="63">
        <v>3063593.4929313003</v>
      </c>
      <c r="AN30" s="63">
        <v>2905217.1186800003</v>
      </c>
      <c r="AO30" s="63">
        <v>2395648.54</v>
      </c>
      <c r="AP30" s="63">
        <v>2243581.7258382645</v>
      </c>
      <c r="AQ30" s="63">
        <v>2236412.0237467536</v>
      </c>
      <c r="AR30" s="63">
        <v>2232959.1233888599</v>
      </c>
      <c r="AS30" s="63">
        <v>2111223.6440533614</v>
      </c>
      <c r="AT30" s="63">
        <v>2345843.3778770389</v>
      </c>
      <c r="AU30" s="63">
        <v>2005318.0349263011</v>
      </c>
    </row>
    <row r="31" spans="1:47" ht="20.100000000000001" customHeight="1" x14ac:dyDescent="0.2">
      <c r="A31" s="62" t="s">
        <v>45</v>
      </c>
      <c r="B31" s="32">
        <v>0</v>
      </c>
      <c r="C31" s="32">
        <v>0</v>
      </c>
      <c r="D31" s="32">
        <v>0</v>
      </c>
      <c r="E31" s="32">
        <v>0</v>
      </c>
      <c r="F31" s="32">
        <v>230406.36711005846</v>
      </c>
      <c r="G31" s="32">
        <v>3801347.8533559167</v>
      </c>
      <c r="H31" s="32">
        <v>0</v>
      </c>
      <c r="I31" s="32">
        <v>0</v>
      </c>
      <c r="J31" s="32">
        <v>349567.89696307015</v>
      </c>
      <c r="K31" s="32">
        <v>60144.786987785665</v>
      </c>
      <c r="L31" s="32">
        <v>1355134.2069805788</v>
      </c>
      <c r="M31" s="32">
        <v>5943030.0866089975</v>
      </c>
      <c r="N31" s="32">
        <v>13308826.942936156</v>
      </c>
      <c r="O31" s="32">
        <v>20126667.211364243</v>
      </c>
      <c r="P31" s="32">
        <v>25997433.564356592</v>
      </c>
      <c r="Q31" s="32">
        <v>104745027.88283125</v>
      </c>
      <c r="R31" s="32">
        <v>45661049.509404868</v>
      </c>
      <c r="S31" s="32">
        <v>48598866.431464255</v>
      </c>
      <c r="T31" s="32">
        <v>44630909.179932304</v>
      </c>
      <c r="U31" s="32">
        <v>40728730.213851094</v>
      </c>
      <c r="V31" s="32">
        <v>35464339.864851184</v>
      </c>
      <c r="W31" s="32">
        <v>19069640.23893803</v>
      </c>
      <c r="X31" s="32">
        <v>12523583.553539988</v>
      </c>
      <c r="Y31" s="32">
        <v>5555818.1741422238</v>
      </c>
      <c r="Z31" s="32">
        <v>7407244.430713837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Q31" s="32">
        <v>0</v>
      </c>
      <c r="AR31" s="32">
        <v>0</v>
      </c>
      <c r="AS31" s="32">
        <v>0</v>
      </c>
      <c r="AT31" s="32">
        <v>0</v>
      </c>
      <c r="AU31" s="32">
        <v>0</v>
      </c>
    </row>
    <row r="32" spans="1:47" ht="20.100000000000001" customHeight="1" x14ac:dyDescent="0.2">
      <c r="A32" s="62" t="s">
        <v>46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20173040.685096908</v>
      </c>
      <c r="AB32" s="32">
        <v>12044393.540347092</v>
      </c>
      <c r="AC32" s="32">
        <v>7507092.2696709782</v>
      </c>
      <c r="AD32" s="32">
        <v>12371102.262921881</v>
      </c>
      <c r="AE32" s="32">
        <v>12492606.580513526</v>
      </c>
      <c r="AF32" s="32">
        <v>38047287.813526846</v>
      </c>
      <c r="AG32" s="32">
        <v>15067311.286658902</v>
      </c>
      <c r="AH32" s="32">
        <v>4228208.3216331704</v>
      </c>
      <c r="AI32" s="32">
        <v>25586745.441323977</v>
      </c>
      <c r="AJ32" s="32">
        <v>4076270.3524768865</v>
      </c>
      <c r="AK32" s="32">
        <v>2674270.4838276384</v>
      </c>
      <c r="AL32" s="32">
        <v>3415767.2661346747</v>
      </c>
      <c r="AM32" s="32">
        <v>6994958.7867035996</v>
      </c>
      <c r="AN32" s="32">
        <v>15930154.11956</v>
      </c>
      <c r="AO32" s="32">
        <v>27910539.460000001</v>
      </c>
      <c r="AP32" s="32">
        <v>10046465.591715975</v>
      </c>
      <c r="AQ32" s="32">
        <v>4686804.0209346386</v>
      </c>
      <c r="AR32" s="32">
        <v>57050132.552816033</v>
      </c>
      <c r="AS32" s="32">
        <v>548236.96492951177</v>
      </c>
      <c r="AT32" s="32">
        <v>593860.86206812121</v>
      </c>
      <c r="AU32" s="32">
        <v>800799.06978792336</v>
      </c>
    </row>
    <row r="33" spans="1:47" ht="20.100000000000001" customHeight="1" x14ac:dyDescent="0.2">
      <c r="A33" s="62" t="s">
        <v>47</v>
      </c>
      <c r="B33" s="32">
        <v>43753283.092760913</v>
      </c>
      <c r="C33" s="32">
        <v>27464586.911745962</v>
      </c>
      <c r="D33" s="32">
        <v>21354075.5868227</v>
      </c>
      <c r="E33" s="32">
        <v>20781573.0285502</v>
      </c>
      <c r="F33" s="32">
        <v>15862380.224528346</v>
      </c>
      <c r="G33" s="32">
        <v>12955839.471308121</v>
      </c>
      <c r="H33" s="32">
        <v>10338088.622824786</v>
      </c>
      <c r="I33" s="32">
        <v>7954194.7119155088</v>
      </c>
      <c r="J33" s="32">
        <v>6137547.4777211733</v>
      </c>
      <c r="K33" s="32">
        <v>5648991.7609810755</v>
      </c>
      <c r="L33" s="32">
        <v>5580548.7257117266</v>
      </c>
      <c r="M33" s="32">
        <v>2529614.6750009344</v>
      </c>
      <c r="N33" s="32">
        <v>2138777.8557559666</v>
      </c>
      <c r="O33" s="32">
        <v>1575534.6850528177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1687.313850746466</v>
      </c>
      <c r="AB33" s="32">
        <v>0</v>
      </c>
      <c r="AC33" s="32">
        <v>2635.1570750893643</v>
      </c>
      <c r="AD33" s="32">
        <v>37.214272598061314</v>
      </c>
      <c r="AE33" s="32">
        <v>0</v>
      </c>
      <c r="AF33" s="32">
        <v>287.36461204507151</v>
      </c>
      <c r="AG33" s="32">
        <v>26.881851712243741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Q33" s="32">
        <v>0</v>
      </c>
      <c r="AR33" s="32">
        <v>0</v>
      </c>
      <c r="AS33" s="32">
        <v>0</v>
      </c>
      <c r="AT33" s="32">
        <v>0</v>
      </c>
      <c r="AU33" s="32">
        <v>0</v>
      </c>
    </row>
    <row r="34" spans="1:47" ht="20.100000000000001" customHeight="1" x14ac:dyDescent="0.2">
      <c r="A34" s="62" t="s">
        <v>114</v>
      </c>
      <c r="B34" s="32">
        <v>755288301.05226386</v>
      </c>
      <c r="C34" s="32">
        <v>0</v>
      </c>
      <c r="D34" s="32">
        <v>0</v>
      </c>
      <c r="E34" s="32">
        <v>0</v>
      </c>
      <c r="F34" s="32">
        <v>134327987.49085271</v>
      </c>
      <c r="G34" s="32">
        <v>232294208.19792068</v>
      </c>
      <c r="H34" s="32">
        <v>184609302.82914764</v>
      </c>
      <c r="I34" s="32">
        <v>112717562.66434561</v>
      </c>
      <c r="J34" s="32">
        <v>108725179.36515737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85523599.006190032</v>
      </c>
      <c r="S34" s="32">
        <v>1162681947.021605</v>
      </c>
      <c r="T34" s="32">
        <v>0</v>
      </c>
      <c r="U34" s="32">
        <v>37600412.271072499</v>
      </c>
      <c r="V34" s="32">
        <v>0</v>
      </c>
      <c r="W34" s="32">
        <v>0</v>
      </c>
      <c r="X34" s="32">
        <v>72843984.023291662</v>
      </c>
      <c r="Y34" s="32">
        <v>79210077.524092436</v>
      </c>
      <c r="Z34" s="32">
        <v>178542170.94563699</v>
      </c>
      <c r="AA34" s="32">
        <v>3581467709.8663545</v>
      </c>
      <c r="AB34" s="32">
        <v>1487751020.6418417</v>
      </c>
      <c r="AC34" s="32">
        <v>2267996414.5774794</v>
      </c>
      <c r="AD34" s="32">
        <v>2494793948.9128056</v>
      </c>
      <c r="AE34" s="32">
        <v>1894896985.7658873</v>
      </c>
      <c r="AF34" s="32">
        <v>1800739578.9320471</v>
      </c>
      <c r="AG34" s="32">
        <v>5601180251.6805992</v>
      </c>
      <c r="AH34" s="32">
        <v>7439976473.3271847</v>
      </c>
      <c r="AI34" s="32">
        <v>7754655862.3747339</v>
      </c>
      <c r="AJ34" s="32">
        <v>5658576273.121151</v>
      </c>
      <c r="AK34" s="32">
        <v>11078468070.399761</v>
      </c>
      <c r="AL34" s="32">
        <v>20917769691.351604</v>
      </c>
      <c r="AM34" s="32">
        <v>13425321985.018353</v>
      </c>
      <c r="AN34" s="32">
        <v>9733767766.9461803</v>
      </c>
      <c r="AO34" s="32">
        <v>5136430691.6599998</v>
      </c>
      <c r="AP34" s="32">
        <v>4072285708.1163707</v>
      </c>
      <c r="AQ34" s="32">
        <v>4806608158.0643272</v>
      </c>
      <c r="AR34" s="32">
        <v>8945666865.7924004</v>
      </c>
      <c r="AS34" s="32">
        <v>9801691238.7836914</v>
      </c>
      <c r="AT34" s="32">
        <v>6886611279.3371754</v>
      </c>
      <c r="AU34" s="32">
        <v>8304593340.2507963</v>
      </c>
    </row>
    <row r="35" spans="1:47" ht="12.95" customHeight="1" x14ac:dyDescent="0.2">
      <c r="A35" s="65" t="s">
        <v>104</v>
      </c>
      <c r="B35" s="39">
        <v>422758667.25641263</v>
      </c>
      <c r="C35" s="39">
        <v>0</v>
      </c>
      <c r="D35" s="39">
        <v>0</v>
      </c>
      <c r="E35" s="39">
        <v>0</v>
      </c>
      <c r="F35" s="39">
        <v>0</v>
      </c>
      <c r="G35" s="39">
        <v>177421664.28825864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3581467709.8663545</v>
      </c>
      <c r="AB35" s="39">
        <v>1487751020.6418417</v>
      </c>
      <c r="AC35" s="39">
        <v>2259995511.4978747</v>
      </c>
      <c r="AD35" s="39">
        <v>2494793948.9128056</v>
      </c>
      <c r="AE35" s="39">
        <v>1894896951.8460841</v>
      </c>
      <c r="AF35" s="39">
        <v>1800739578.9320471</v>
      </c>
      <c r="AG35" s="39">
        <v>5596324425.3812742</v>
      </c>
      <c r="AH35" s="39">
        <v>7234716824.7484732</v>
      </c>
      <c r="AI35" s="39">
        <v>7754655862.3747339</v>
      </c>
      <c r="AJ35" s="39">
        <v>5658576273.121151</v>
      </c>
      <c r="AK35" s="39">
        <v>9243949303.9082012</v>
      </c>
      <c r="AL35" s="63">
        <v>7789387104.2192154</v>
      </c>
      <c r="AM35" s="63">
        <v>6231843535.0183535</v>
      </c>
      <c r="AN35" s="63">
        <v>6029273109.1083813</v>
      </c>
      <c r="AO35" s="63">
        <v>5133438036.5900002</v>
      </c>
      <c r="AP35" s="63">
        <v>4071836509.7731752</v>
      </c>
      <c r="AQ35" s="63">
        <v>4806408854.6390142</v>
      </c>
      <c r="AR35" s="63">
        <v>8921956999.0047569</v>
      </c>
      <c r="AS35" s="63">
        <v>6486480548.0207176</v>
      </c>
      <c r="AT35" s="63">
        <v>6886524159.9951296</v>
      </c>
      <c r="AU35" s="63">
        <v>8298891723.4595642</v>
      </c>
    </row>
    <row r="36" spans="1:47" ht="12.95" customHeight="1" x14ac:dyDescent="0.2">
      <c r="A36" s="65" t="s">
        <v>105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108725179.36515737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8000903.0796043482</v>
      </c>
      <c r="AD36" s="39">
        <v>0</v>
      </c>
      <c r="AE36" s="39">
        <v>33.919803172350278</v>
      </c>
      <c r="AF36" s="39">
        <v>0</v>
      </c>
      <c r="AG36" s="39">
        <v>4855826.2993251486</v>
      </c>
      <c r="AH36" s="39">
        <v>109180664.13761234</v>
      </c>
      <c r="AI36" s="39">
        <v>0</v>
      </c>
      <c r="AJ36" s="39">
        <v>0</v>
      </c>
      <c r="AK36" s="39">
        <v>1834518766.4915609</v>
      </c>
      <c r="AL36" s="63">
        <v>13128382587.132389</v>
      </c>
      <c r="AM36" s="63">
        <v>7193478449.999999</v>
      </c>
      <c r="AN36" s="63">
        <v>3693920334</v>
      </c>
      <c r="AO36" s="63">
        <v>0</v>
      </c>
      <c r="AP36" s="64">
        <v>0</v>
      </c>
      <c r="AQ36" s="64">
        <v>0</v>
      </c>
      <c r="AR36" s="63">
        <v>0</v>
      </c>
      <c r="AS36" s="63">
        <v>0</v>
      </c>
      <c r="AT36" s="63">
        <v>0</v>
      </c>
      <c r="AU36" s="63">
        <v>0</v>
      </c>
    </row>
    <row r="37" spans="1:47" ht="12.95" customHeight="1" x14ac:dyDescent="0.2">
      <c r="A37" s="65" t="s">
        <v>144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63">
        <v>0</v>
      </c>
      <c r="AM37" s="63">
        <v>0</v>
      </c>
      <c r="AN37" s="63">
        <v>0</v>
      </c>
      <c r="AO37" s="63">
        <v>0</v>
      </c>
      <c r="AP37" s="64">
        <v>0</v>
      </c>
      <c r="AQ37" s="63">
        <v>13807.848536332922</v>
      </c>
      <c r="AR37" s="63">
        <v>0</v>
      </c>
      <c r="AS37" s="63">
        <v>3314779541.6409545</v>
      </c>
      <c r="AT37" s="63">
        <v>0</v>
      </c>
      <c r="AU37" s="63">
        <v>554869.8292451906</v>
      </c>
    </row>
    <row r="38" spans="1:47" ht="12.95" customHeight="1" x14ac:dyDescent="0.2">
      <c r="A38" s="65" t="s">
        <v>126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39">
        <v>0</v>
      </c>
      <c r="AI38" s="39">
        <v>0</v>
      </c>
      <c r="AJ38" s="39">
        <v>0</v>
      </c>
      <c r="AK38" s="39">
        <v>0</v>
      </c>
      <c r="AL38" s="63">
        <v>0</v>
      </c>
      <c r="AM38" s="63">
        <v>0</v>
      </c>
      <c r="AN38" s="63">
        <v>10574323.837800002</v>
      </c>
      <c r="AO38" s="63">
        <v>2992655.07</v>
      </c>
      <c r="AP38" s="63">
        <v>449198.34319526626</v>
      </c>
      <c r="AQ38" s="63">
        <v>185495.57677661258</v>
      </c>
      <c r="AR38" s="63">
        <v>23709866.787641879</v>
      </c>
      <c r="AS38" s="63">
        <v>431149.12201981881</v>
      </c>
      <c r="AT38" s="63">
        <v>87119.342045589525</v>
      </c>
      <c r="AU38" s="63">
        <v>5146746.9619866507</v>
      </c>
    </row>
    <row r="39" spans="1:47" ht="12.95" customHeight="1" x14ac:dyDescent="0.2">
      <c r="A39" s="65" t="s">
        <v>57</v>
      </c>
      <c r="B39" s="39">
        <v>332529633.79585111</v>
      </c>
      <c r="C39" s="39">
        <v>0</v>
      </c>
      <c r="D39" s="39">
        <v>0</v>
      </c>
      <c r="E39" s="39">
        <v>0</v>
      </c>
      <c r="F39" s="39">
        <v>134327987.49085271</v>
      </c>
      <c r="G39" s="39">
        <v>54872543.909662068</v>
      </c>
      <c r="H39" s="39">
        <v>184609302.82914764</v>
      </c>
      <c r="I39" s="39">
        <v>112717562.66434561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85523599.006190032</v>
      </c>
      <c r="S39" s="39">
        <v>1162681947.021605</v>
      </c>
      <c r="T39" s="39">
        <v>0</v>
      </c>
      <c r="U39" s="39">
        <v>37600412.271072499</v>
      </c>
      <c r="V39" s="39">
        <v>0</v>
      </c>
      <c r="W39" s="39">
        <v>0</v>
      </c>
      <c r="X39" s="39">
        <v>72843984.023291662</v>
      </c>
      <c r="Y39" s="39">
        <v>79210077.524092436</v>
      </c>
      <c r="Z39" s="39">
        <v>178542170.94563699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96078984.441098854</v>
      </c>
      <c r="AI39" s="39">
        <v>0</v>
      </c>
      <c r="AJ39" s="39">
        <v>0</v>
      </c>
      <c r="AK39" s="39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</row>
    <row r="40" spans="1:47" ht="12" customHeight="1" x14ac:dyDescent="0.2">
      <c r="A40" s="65" t="s">
        <v>138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97163017.714148283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>
        <v>0</v>
      </c>
      <c r="AC40" s="39">
        <v>0</v>
      </c>
      <c r="AD40" s="39">
        <v>0</v>
      </c>
      <c r="AE40" s="39">
        <v>0</v>
      </c>
      <c r="AF40" s="39">
        <v>0</v>
      </c>
      <c r="AG40" s="39">
        <v>0</v>
      </c>
      <c r="AH40" s="39">
        <v>96078984.441098854</v>
      </c>
      <c r="AI40" s="39">
        <v>0</v>
      </c>
      <c r="AJ40" s="39">
        <v>0</v>
      </c>
      <c r="AK40" s="39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</row>
    <row r="41" spans="1:47" ht="19.5" customHeight="1" x14ac:dyDescent="0.2">
      <c r="A41" s="62" t="s">
        <v>142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226110150.67230466</v>
      </c>
      <c r="AH41" s="32">
        <v>287714583.89476335</v>
      </c>
      <c r="AI41" s="32">
        <v>245699550.6843569</v>
      </c>
      <c r="AJ41" s="32">
        <v>122356704.6389368</v>
      </c>
      <c r="AK41" s="32">
        <v>203912165.61165276</v>
      </c>
      <c r="AL41" s="32">
        <v>168678572.8139461</v>
      </c>
      <c r="AM41" s="32">
        <v>191730212.65499997</v>
      </c>
      <c r="AN41" s="32">
        <v>116092400</v>
      </c>
      <c r="AO41" s="32">
        <v>125785840.00000001</v>
      </c>
      <c r="AP41" s="32">
        <v>135324743.53057203</v>
      </c>
      <c r="AQ41" s="32">
        <v>114054188.8804265</v>
      </c>
      <c r="AR41" s="32">
        <v>131984289.91321123</v>
      </c>
      <c r="AS41" s="32">
        <v>113215111.81200381</v>
      </c>
      <c r="AT41" s="32">
        <v>99636240.530703694</v>
      </c>
      <c r="AU41" s="32">
        <v>139538499.4132092</v>
      </c>
    </row>
    <row r="42" spans="1:47" ht="12.95" customHeight="1" x14ac:dyDescent="0.2">
      <c r="A42" s="38" t="s">
        <v>139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226110150.67230466</v>
      </c>
      <c r="AH42" s="39">
        <v>287714583.89476335</v>
      </c>
      <c r="AI42" s="39">
        <v>245699550.6843569</v>
      </c>
      <c r="AJ42" s="39">
        <v>122356704.6389368</v>
      </c>
      <c r="AK42" s="39">
        <v>203912165.61165276</v>
      </c>
      <c r="AL42" s="63">
        <v>168678572.8139461</v>
      </c>
      <c r="AM42" s="63">
        <v>191730212.65499997</v>
      </c>
      <c r="AN42" s="63">
        <v>116092400</v>
      </c>
      <c r="AO42" s="63">
        <v>125035840.00000001</v>
      </c>
      <c r="AP42" s="63">
        <v>124396242.57396451</v>
      </c>
      <c r="AQ42" s="63">
        <v>100826016.9508075</v>
      </c>
      <c r="AR42" s="63">
        <v>117548763.13108709</v>
      </c>
      <c r="AS42" s="63">
        <v>98860641.971858308</v>
      </c>
      <c r="AT42" s="63">
        <v>80648070.928046286</v>
      </c>
      <c r="AU42" s="63">
        <v>123875453.30756123</v>
      </c>
    </row>
    <row r="43" spans="1:47" ht="12.95" customHeight="1" x14ac:dyDescent="0.2">
      <c r="A43" s="38" t="s">
        <v>140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63">
        <v>0</v>
      </c>
      <c r="AM43" s="63">
        <v>0</v>
      </c>
      <c r="AN43" s="63">
        <v>0</v>
      </c>
      <c r="AO43" s="63">
        <v>750000</v>
      </c>
      <c r="AP43" s="63">
        <v>443786.98224852071</v>
      </c>
      <c r="AQ43" s="63">
        <v>622473.4899525455</v>
      </c>
      <c r="AR43" s="63">
        <v>549813.02289578284</v>
      </c>
      <c r="AS43" s="63">
        <v>609692.6759340429</v>
      </c>
      <c r="AT43" s="63">
        <v>1950291.0449516736</v>
      </c>
      <c r="AU43" s="63">
        <v>1808671.9986286636</v>
      </c>
    </row>
    <row r="44" spans="1:47" ht="12.95" customHeight="1" x14ac:dyDescent="0.2">
      <c r="A44" s="38" t="s">
        <v>141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10484713.974358974</v>
      </c>
      <c r="AQ44" s="63">
        <v>12605698.439666452</v>
      </c>
      <c r="AR44" s="63">
        <v>13885713.759228347</v>
      </c>
      <c r="AS44" s="63">
        <v>13744777.16421145</v>
      </c>
      <c r="AT44" s="63">
        <v>17037878.557705723</v>
      </c>
      <c r="AU44" s="63">
        <v>13854374.1070193</v>
      </c>
    </row>
    <row r="45" spans="1:47" ht="19.5" customHeight="1" x14ac:dyDescent="0.2">
      <c r="A45" s="62" t="s">
        <v>31</v>
      </c>
      <c r="B45" s="32">
        <v>204781083.7574091</v>
      </c>
      <c r="C45" s="32">
        <v>330140204.47843128</v>
      </c>
      <c r="D45" s="32">
        <v>147100099.52265382</v>
      </c>
      <c r="E45" s="32">
        <v>159988727.82702133</v>
      </c>
      <c r="F45" s="32">
        <v>178316529.79136446</v>
      </c>
      <c r="G45" s="32">
        <v>231459744.73777494</v>
      </c>
      <c r="H45" s="32">
        <v>391828108.38906008</v>
      </c>
      <c r="I45" s="32">
        <v>821390700.70828426</v>
      </c>
      <c r="J45" s="32">
        <v>707780721.23834074</v>
      </c>
      <c r="K45" s="32">
        <v>696170452.36152613</v>
      </c>
      <c r="L45" s="32">
        <v>601115445.48012686</v>
      </c>
      <c r="M45" s="32">
        <v>667594638.93807685</v>
      </c>
      <c r="N45" s="32">
        <v>939487145.16402018</v>
      </c>
      <c r="O45" s="32">
        <v>669023707.00279307</v>
      </c>
      <c r="P45" s="32">
        <v>716660270.84772694</v>
      </c>
      <c r="Q45" s="32">
        <v>812621034.57829976</v>
      </c>
      <c r="R45" s="32">
        <v>1858205445.0470936</v>
      </c>
      <c r="S45" s="32">
        <v>1881950047.9790905</v>
      </c>
      <c r="T45" s="32">
        <v>1329634050.214396</v>
      </c>
      <c r="U45" s="32">
        <v>2591792479.0427775</v>
      </c>
      <c r="V45" s="32">
        <v>2753500263.4378953</v>
      </c>
      <c r="W45" s="32">
        <v>2909846858.115644</v>
      </c>
      <c r="X45" s="32">
        <v>3089716766.9987597</v>
      </c>
      <c r="Y45" s="32">
        <v>3485376417.1066699</v>
      </c>
      <c r="Z45" s="32">
        <v>3690902505.7272239</v>
      </c>
      <c r="AA45" s="32">
        <v>4354575831.2312813</v>
      </c>
      <c r="AB45" s="32">
        <v>4403516739.3196507</v>
      </c>
      <c r="AC45" s="32">
        <v>5132193096.0082159</v>
      </c>
      <c r="AD45" s="32">
        <v>5864249036.8740101</v>
      </c>
      <c r="AE45" s="32">
        <v>6522502088.0183859</v>
      </c>
      <c r="AF45" s="32">
        <v>6700168397.7662973</v>
      </c>
      <c r="AG45" s="32">
        <v>6815071573.5570278</v>
      </c>
      <c r="AH45" s="32">
        <v>7547274362.2653913</v>
      </c>
      <c r="AI45" s="32">
        <v>8246341415.0114784</v>
      </c>
      <c r="AJ45" s="32">
        <v>7046042680.0523233</v>
      </c>
      <c r="AK45" s="32">
        <v>7931642012.4406958</v>
      </c>
      <c r="AL45" s="32">
        <v>8613650458.7706604</v>
      </c>
      <c r="AM45" s="32">
        <v>8254091204.8030939</v>
      </c>
      <c r="AN45" s="32">
        <v>7966596015.4779196</v>
      </c>
      <c r="AO45" s="32">
        <v>8061568077.1999998</v>
      </c>
      <c r="AP45" s="32">
        <v>7857864934.7337275</v>
      </c>
      <c r="AQ45" s="32">
        <v>7274286693.6844568</v>
      </c>
      <c r="AR45" s="32">
        <v>7569656029.3144178</v>
      </c>
      <c r="AS45" s="32">
        <v>10107154950.284704</v>
      </c>
      <c r="AT45" s="32">
        <v>8988715226.1574306</v>
      </c>
      <c r="AU45" s="32">
        <v>8283793483.5997486</v>
      </c>
    </row>
    <row r="46" spans="1:47" ht="20.100000000000001" customHeight="1" x14ac:dyDescent="0.2">
      <c r="A46" s="33" t="s">
        <v>189</v>
      </c>
      <c r="B46" s="34">
        <v>141885644.31734976</v>
      </c>
      <c r="C46" s="34">
        <v>248318258.83798671</v>
      </c>
      <c r="D46" s="34">
        <v>78615128.423108801</v>
      </c>
      <c r="E46" s="34">
        <v>75922812.606288955</v>
      </c>
      <c r="F46" s="34">
        <v>99402710.743230969</v>
      </c>
      <c r="G46" s="34">
        <v>148875101.27995947</v>
      </c>
      <c r="H46" s="34">
        <v>325117330.44562191</v>
      </c>
      <c r="I46" s="34">
        <v>779780098.51194525</v>
      </c>
      <c r="J46" s="34">
        <v>662321973.3713125</v>
      </c>
      <c r="K46" s="34">
        <v>655004128.18076396</v>
      </c>
      <c r="L46" s="34">
        <v>539483445.94072437</v>
      </c>
      <c r="M46" s="34">
        <v>631510583.05360508</v>
      </c>
      <c r="N46" s="34">
        <v>611406642.45318437</v>
      </c>
      <c r="O46" s="34">
        <v>590900517.60355496</v>
      </c>
      <c r="P46" s="34">
        <v>692081239.80137992</v>
      </c>
      <c r="Q46" s="34">
        <v>699277806.14578223</v>
      </c>
      <c r="R46" s="34">
        <v>1766404413.8738494</v>
      </c>
      <c r="S46" s="34">
        <v>1754371926.3817387</v>
      </c>
      <c r="T46" s="34">
        <v>1298216701.5475774</v>
      </c>
      <c r="U46" s="34">
        <v>2450768209.1671076</v>
      </c>
      <c r="V46" s="34">
        <v>2705221327.2039051</v>
      </c>
      <c r="W46" s="34">
        <v>2806373331.9495802</v>
      </c>
      <c r="X46" s="34">
        <v>2940610713.4015474</v>
      </c>
      <c r="Y46" s="34">
        <v>3366119790.9234338</v>
      </c>
      <c r="Z46" s="34">
        <v>3298522118.7871141</v>
      </c>
      <c r="AA46" s="34">
        <v>4209093779.5240021</v>
      </c>
      <c r="AB46" s="34">
        <v>4264786228.3014193</v>
      </c>
      <c r="AC46" s="34">
        <v>4957191654.2795076</v>
      </c>
      <c r="AD46" s="34">
        <v>5688570683.1111736</v>
      </c>
      <c r="AE46" s="34">
        <v>6320080619.6534786</v>
      </c>
      <c r="AF46" s="34">
        <v>6523696129.9621153</v>
      </c>
      <c r="AG46" s="34">
        <v>6645975597.5047684</v>
      </c>
      <c r="AH46" s="34">
        <v>7376889098.0860186</v>
      </c>
      <c r="AI46" s="34">
        <v>8074114698.5905361</v>
      </c>
      <c r="AJ46" s="34">
        <v>6859125368.9741383</v>
      </c>
      <c r="AK46" s="34">
        <v>7213606130.6022701</v>
      </c>
      <c r="AL46" s="64">
        <v>7788037230.6924324</v>
      </c>
      <c r="AM46" s="64">
        <v>7554732772.1327391</v>
      </c>
      <c r="AN46" s="64">
        <v>7155961014.9619999</v>
      </c>
      <c r="AO46" s="64">
        <v>7267571696</v>
      </c>
      <c r="AP46" s="64">
        <v>7067571314.6449709</v>
      </c>
      <c r="AQ46" s="64">
        <v>6497327753.0415764</v>
      </c>
      <c r="AR46" s="64">
        <v>6799355606.720149</v>
      </c>
      <c r="AS46" s="64">
        <v>9342254148.5574951</v>
      </c>
      <c r="AT46" s="64">
        <v>8245199315.993022</v>
      </c>
      <c r="AU46" s="64">
        <v>7596640827.961174</v>
      </c>
    </row>
    <row r="47" spans="1:47" ht="12.95" customHeight="1" x14ac:dyDescent="0.2">
      <c r="A47" s="38" t="s">
        <v>179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64">
        <v>6346272860.9603291</v>
      </c>
      <c r="AM47" s="64">
        <v>6210983360.3521194</v>
      </c>
      <c r="AN47" s="64">
        <v>6256393717.4519997</v>
      </c>
      <c r="AO47" s="64">
        <v>6617975029</v>
      </c>
      <c r="AP47" s="63">
        <v>6643905962.5739651</v>
      </c>
      <c r="AQ47" s="63">
        <v>6497327753.0415764</v>
      </c>
      <c r="AR47" s="63">
        <v>6799355606.720149</v>
      </c>
      <c r="AS47" s="63">
        <v>6916606312.5076075</v>
      </c>
      <c r="AT47" s="63">
        <v>6759990807.4466133</v>
      </c>
      <c r="AU47" s="63">
        <v>7047786896.3970175</v>
      </c>
    </row>
    <row r="48" spans="1:47" ht="12.95" customHeight="1" x14ac:dyDescent="0.2">
      <c r="A48" s="38" t="s">
        <v>171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64"/>
      <c r="AM48" s="64"/>
      <c r="AN48" s="64"/>
      <c r="AO48" s="64"/>
      <c r="AP48" s="63"/>
      <c r="AQ48" s="63"/>
      <c r="AR48" s="63"/>
      <c r="AS48" s="63">
        <v>533907239.14980257</v>
      </c>
      <c r="AT48" s="63">
        <v>68231912.556498393</v>
      </c>
      <c r="AU48" s="63">
        <v>0</v>
      </c>
    </row>
    <row r="49" spans="1:47" ht="12.95" customHeight="1" x14ac:dyDescent="0.2">
      <c r="A49" s="38" t="s">
        <v>170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64"/>
      <c r="AM49" s="64"/>
      <c r="AN49" s="64"/>
      <c r="AO49" s="64"/>
      <c r="AP49" s="63"/>
      <c r="AQ49" s="63"/>
      <c r="AR49" s="63"/>
      <c r="AS49" s="63">
        <v>1891740596.9000843</v>
      </c>
      <c r="AT49" s="63">
        <v>1416976595.9899094</v>
      </c>
      <c r="AU49" s="63">
        <v>548853931.56415629</v>
      </c>
    </row>
    <row r="50" spans="1:47" ht="12.95" customHeight="1" x14ac:dyDescent="0.2">
      <c r="A50" s="38" t="s">
        <v>178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64">
        <v>1441764369.7321036</v>
      </c>
      <c r="AM50" s="64">
        <v>1343749411.7806199</v>
      </c>
      <c r="AN50" s="64">
        <v>899567297.50999999</v>
      </c>
      <c r="AO50" s="64">
        <v>649596667</v>
      </c>
      <c r="AP50" s="63">
        <v>423665352.07100594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</row>
    <row r="51" spans="1:47" ht="12.95" customHeight="1" x14ac:dyDescent="0.2">
      <c r="A51" s="38" t="s">
        <v>187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64"/>
      <c r="AM51" s="64"/>
      <c r="AN51" s="64"/>
      <c r="AO51" s="64"/>
      <c r="AP51" s="63"/>
      <c r="AQ51" s="63"/>
      <c r="AR51" s="63"/>
      <c r="AS51" s="63"/>
      <c r="AT51" s="63"/>
      <c r="AU51" s="63">
        <v>329562.84792344831</v>
      </c>
    </row>
    <row r="52" spans="1:47" ht="12.95" customHeight="1" x14ac:dyDescent="0.2">
      <c r="A52" s="38" t="s">
        <v>32</v>
      </c>
      <c r="B52" s="39">
        <v>0</v>
      </c>
      <c r="C52" s="39">
        <v>0</v>
      </c>
      <c r="D52" s="39">
        <v>70168642.169621721</v>
      </c>
      <c r="E52" s="39">
        <v>69850553.495243385</v>
      </c>
      <c r="F52" s="39">
        <v>83283352.244328678</v>
      </c>
      <c r="G52" s="39">
        <v>97307311.19980073</v>
      </c>
      <c r="H52" s="39">
        <v>81616532.773999393</v>
      </c>
      <c r="I52" s="39">
        <v>85665347.624902666</v>
      </c>
      <c r="J52" s="39">
        <v>90703151.850605026</v>
      </c>
      <c r="K52" s="39">
        <v>101812344.84840213</v>
      </c>
      <c r="L52" s="39">
        <v>106534822.97095822</v>
      </c>
      <c r="M52" s="39">
        <v>108157036.6570247</v>
      </c>
      <c r="N52" s="39">
        <v>104139277.40496622</v>
      </c>
      <c r="O52" s="39">
        <v>109409500.63840801</v>
      </c>
      <c r="P52" s="39">
        <v>110595720.80983442</v>
      </c>
      <c r="Q52" s="39">
        <v>111366735.29768501</v>
      </c>
      <c r="R52" s="39">
        <v>110137290.80017155</v>
      </c>
      <c r="S52" s="39">
        <v>103327466.09968397</v>
      </c>
      <c r="T52" s="39">
        <v>99445318.897157997</v>
      </c>
      <c r="U52" s="39">
        <v>96447632.846004456</v>
      </c>
      <c r="V52" s="39">
        <v>93541365.399015009</v>
      </c>
      <c r="W52" s="39">
        <v>90640271.109235883</v>
      </c>
      <c r="X52" s="39">
        <v>84352713.310253292</v>
      </c>
      <c r="Y52" s="39">
        <v>0</v>
      </c>
      <c r="Z52" s="39">
        <v>0</v>
      </c>
      <c r="AA52" s="39">
        <v>72259120.351289555</v>
      </c>
      <c r="AB52" s="39">
        <v>77402139.676202789</v>
      </c>
      <c r="AC52" s="39">
        <v>79472673.563344434</v>
      </c>
      <c r="AD52" s="39">
        <v>83659283.323139489</v>
      </c>
      <c r="AE52" s="39">
        <v>74495292.489128068</v>
      </c>
      <c r="AF52" s="39">
        <v>67350633.121541381</v>
      </c>
      <c r="AG52" s="39">
        <v>0</v>
      </c>
      <c r="AH52" s="39">
        <v>0</v>
      </c>
      <c r="AI52" s="39">
        <v>0</v>
      </c>
      <c r="AJ52" s="39">
        <v>0</v>
      </c>
      <c r="AK52" s="39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</row>
    <row r="53" spans="1:47" ht="12.95" customHeight="1" x14ac:dyDescent="0.2">
      <c r="A53" s="38" t="s">
        <v>33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1128890298.1906474</v>
      </c>
      <c r="AB53" s="39">
        <v>1249243345.0265496</v>
      </c>
      <c r="AC53" s="39">
        <v>1322824900.7452016</v>
      </c>
      <c r="AD53" s="39">
        <v>1489077245.3081174</v>
      </c>
      <c r="AE53" s="39">
        <v>1714874131.9938126</v>
      </c>
      <c r="AF53" s="39">
        <v>1983257440.0684645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</row>
    <row r="54" spans="1:47" ht="12.95" customHeight="1" x14ac:dyDescent="0.2">
      <c r="A54" s="38" t="s">
        <v>34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94416781.927153483</v>
      </c>
      <c r="AD54" s="39">
        <v>89366132.563656807</v>
      </c>
      <c r="AE54" s="39">
        <v>80609444.078153685</v>
      </c>
      <c r="AF54" s="39">
        <v>64861512.188751206</v>
      </c>
      <c r="AG54" s="39">
        <v>0</v>
      </c>
      <c r="AH54" s="39">
        <v>0</v>
      </c>
      <c r="AI54" s="39">
        <v>0</v>
      </c>
      <c r="AJ54" s="39">
        <v>0</v>
      </c>
      <c r="AK54" s="39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</row>
    <row r="55" spans="1:47" ht="12.95" customHeight="1" x14ac:dyDescent="0.2">
      <c r="A55" s="38" t="s">
        <v>106</v>
      </c>
      <c r="B55" s="39">
        <v>0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1233158941.5549848</v>
      </c>
      <c r="AB55" s="39">
        <v>1185736075.6185846</v>
      </c>
      <c r="AC55" s="39">
        <v>1141869601.5576568</v>
      </c>
      <c r="AD55" s="39">
        <v>1117620438.4380705</v>
      </c>
      <c r="AE55" s="39">
        <v>1102989444.6512606</v>
      </c>
      <c r="AF55" s="39">
        <v>1000730954.1164055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</row>
    <row r="56" spans="1:47" ht="12.95" customHeight="1" x14ac:dyDescent="0.2">
      <c r="A56" s="38" t="s">
        <v>35</v>
      </c>
      <c r="B56" s="39">
        <v>0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14958905.215290422</v>
      </c>
      <c r="AB56" s="39">
        <v>14915734.110912345</v>
      </c>
      <c r="AC56" s="39">
        <v>15076712.555730499</v>
      </c>
      <c r="AD56" s="39">
        <v>14737744.433754165</v>
      </c>
      <c r="AE56" s="39">
        <v>14680509.037199069</v>
      </c>
      <c r="AF56" s="39">
        <v>13640889.211265435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</row>
    <row r="57" spans="1:47" ht="12.95" customHeight="1" x14ac:dyDescent="0.2">
      <c r="A57" s="38" t="s">
        <v>36</v>
      </c>
      <c r="B57" s="39">
        <v>0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26511169.006598257</v>
      </c>
      <c r="V57" s="39">
        <v>187512601.58427063</v>
      </c>
      <c r="W57" s="39">
        <v>248734437.89919171</v>
      </c>
      <c r="X57" s="39">
        <v>264284965.25478306</v>
      </c>
      <c r="Y57" s="39">
        <v>428477570.1277287</v>
      </c>
      <c r="Z57" s="39">
        <v>295501772.50188184</v>
      </c>
      <c r="AA57" s="39">
        <v>304248928.46372396</v>
      </c>
      <c r="AB57" s="39">
        <v>251820647.51953086</v>
      </c>
      <c r="AC57" s="39">
        <v>286049085.78844535</v>
      </c>
      <c r="AD57" s="39">
        <v>296506808.61612988</v>
      </c>
      <c r="AE57" s="39">
        <v>320176516.8484776</v>
      </c>
      <c r="AF57" s="39">
        <v>372262741.82172835</v>
      </c>
      <c r="AG57" s="39">
        <v>0</v>
      </c>
      <c r="AH57" s="39">
        <v>0</v>
      </c>
      <c r="AI57" s="39">
        <v>0</v>
      </c>
      <c r="AJ57" s="39">
        <v>0</v>
      </c>
      <c r="AK57" s="39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</row>
    <row r="58" spans="1:47" ht="12.95" customHeight="1" x14ac:dyDescent="0.2">
      <c r="A58" s="38" t="s">
        <v>37</v>
      </c>
      <c r="B58" s="39">
        <v>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39">
        <v>47308772.076172315</v>
      </c>
      <c r="AC58" s="39">
        <v>51954053.53679122</v>
      </c>
      <c r="AD58" s="39">
        <v>48055221.182148062</v>
      </c>
      <c r="AE58" s="39">
        <v>53651777.323021978</v>
      </c>
      <c r="AF58" s="39">
        <v>0</v>
      </c>
      <c r="AG58" s="39">
        <v>0</v>
      </c>
      <c r="AH58" s="39">
        <v>0</v>
      </c>
      <c r="AI58" s="39">
        <v>0</v>
      </c>
      <c r="AJ58" s="39">
        <v>0</v>
      </c>
      <c r="AK58" s="39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</row>
    <row r="59" spans="1:47" ht="12.95" customHeight="1" x14ac:dyDescent="0.2">
      <c r="A59" s="38" t="s">
        <v>38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148321353.10260007</v>
      </c>
      <c r="AB59" s="39">
        <v>141716846.67059603</v>
      </c>
      <c r="AC59" s="39">
        <v>130368490.8438514</v>
      </c>
      <c r="AD59" s="39">
        <v>124060517.44644368</v>
      </c>
      <c r="AE59" s="39">
        <v>120996187.57277936</v>
      </c>
      <c r="AF59" s="39">
        <v>82231703.989249215</v>
      </c>
      <c r="AG59" s="39">
        <v>0</v>
      </c>
      <c r="AH59" s="39">
        <v>0</v>
      </c>
      <c r="AI59" s="39">
        <v>0</v>
      </c>
      <c r="AJ59" s="39">
        <v>0</v>
      </c>
      <c r="AK59" s="39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</row>
    <row r="60" spans="1:47" ht="12.95" customHeight="1" x14ac:dyDescent="0.2">
      <c r="A60" s="38" t="s">
        <v>107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1307256232.6454661</v>
      </c>
      <c r="AB60" s="39">
        <v>1296642667.6028707</v>
      </c>
      <c r="AC60" s="39">
        <v>1331964685.0080979</v>
      </c>
      <c r="AD60" s="39">
        <v>1376327862.3512685</v>
      </c>
      <c r="AE60" s="39">
        <v>1412164863.8157158</v>
      </c>
      <c r="AF60" s="39">
        <v>1486549436.1144197</v>
      </c>
      <c r="AG60" s="39">
        <v>0</v>
      </c>
      <c r="AH60" s="39">
        <v>0</v>
      </c>
      <c r="AI60" s="39">
        <v>0</v>
      </c>
      <c r="AJ60" s="39">
        <v>0</v>
      </c>
      <c r="AK60" s="39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</row>
    <row r="61" spans="1:47" ht="12.95" customHeight="1" x14ac:dyDescent="0.2">
      <c r="A61" s="38" t="s">
        <v>89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19032886.112747751</v>
      </c>
      <c r="AG61" s="39">
        <v>0</v>
      </c>
      <c r="AH61" s="39">
        <v>0</v>
      </c>
      <c r="AI61" s="39">
        <v>0</v>
      </c>
      <c r="AJ61" s="39">
        <v>0</v>
      </c>
      <c r="AK61" s="39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</row>
    <row r="62" spans="1:47" ht="12.95" customHeight="1" x14ac:dyDescent="0.2">
      <c r="A62" s="38" t="s">
        <v>39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39">
        <v>4846008.8335521538</v>
      </c>
      <c r="AF62" s="39">
        <v>2984760.4371081423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</row>
    <row r="63" spans="1:47" ht="12.95" customHeight="1" x14ac:dyDescent="0.2">
      <c r="A63" s="38" t="s">
        <v>40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503194668.75323528</v>
      </c>
      <c r="AD63" s="39">
        <v>1049159429.4484453</v>
      </c>
      <c r="AE63" s="39">
        <v>1363645799.671979</v>
      </c>
      <c r="AF63" s="39">
        <v>1330782286.9178805</v>
      </c>
      <c r="AG63" s="39">
        <v>0</v>
      </c>
      <c r="AH63" s="39">
        <v>0</v>
      </c>
      <c r="AI63" s="39">
        <v>0</v>
      </c>
      <c r="AJ63" s="39">
        <v>0</v>
      </c>
      <c r="AK63" s="39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</row>
    <row r="64" spans="1:47" ht="12.95" customHeight="1" x14ac:dyDescent="0.2">
      <c r="A64" s="38" t="s">
        <v>41</v>
      </c>
      <c r="B64" s="39">
        <v>0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56950643.338398717</v>
      </c>
      <c r="AF64" s="39">
        <v>100010885.86255388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</row>
    <row r="65" spans="1:47" ht="12.95" customHeight="1" x14ac:dyDescent="0.2">
      <c r="A65" s="38" t="s">
        <v>42</v>
      </c>
      <c r="B65" s="39">
        <v>0</v>
      </c>
      <c r="C65" s="39">
        <v>0</v>
      </c>
      <c r="D65" s="39">
        <v>0</v>
      </c>
      <c r="E65" s="39">
        <v>42598.139751174698</v>
      </c>
      <c r="F65" s="39">
        <v>3063.5736347080474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39">
        <v>0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</row>
    <row r="66" spans="1:47" ht="20.100000000000001" customHeight="1" x14ac:dyDescent="0.2">
      <c r="A66" s="33" t="s">
        <v>124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284404039.26792228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64">
        <v>0</v>
      </c>
      <c r="AM66" s="64">
        <v>0</v>
      </c>
      <c r="AN66" s="64">
        <v>0</v>
      </c>
      <c r="AO66" s="64">
        <v>0</v>
      </c>
      <c r="AP66" s="64">
        <v>0</v>
      </c>
      <c r="AQ66" s="64">
        <v>0</v>
      </c>
      <c r="AR66" s="63">
        <v>0</v>
      </c>
      <c r="AS66" s="63">
        <v>0</v>
      </c>
      <c r="AT66" s="63">
        <v>0</v>
      </c>
      <c r="AU66" s="63">
        <v>0</v>
      </c>
    </row>
    <row r="67" spans="1:47" ht="15" customHeight="1" x14ac:dyDescent="0.2">
      <c r="A67" s="38" t="s">
        <v>109</v>
      </c>
      <c r="B67" s="39">
        <v>0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193717828.64012256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</row>
    <row r="68" spans="1:47" ht="15" customHeight="1" x14ac:dyDescent="0.2">
      <c r="A68" s="38" t="s">
        <v>108</v>
      </c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90686210.627799749</v>
      </c>
      <c r="AA68" s="39">
        <v>0</v>
      </c>
      <c r="AB68" s="39">
        <v>0</v>
      </c>
      <c r="AC68" s="39">
        <v>0</v>
      </c>
      <c r="AD68" s="39">
        <v>0</v>
      </c>
      <c r="AE68" s="39">
        <v>0</v>
      </c>
      <c r="AF68" s="39">
        <v>0</v>
      </c>
      <c r="AG68" s="39">
        <v>0</v>
      </c>
      <c r="AH68" s="39">
        <v>0</v>
      </c>
      <c r="AI68" s="39">
        <v>0</v>
      </c>
      <c r="AJ68" s="39">
        <v>0</v>
      </c>
      <c r="AK68" s="39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</row>
    <row r="69" spans="1:47" ht="20.100000000000001" customHeight="1" x14ac:dyDescent="0.2">
      <c r="A69" s="33" t="s">
        <v>72</v>
      </c>
      <c r="B69" s="34">
        <v>0</v>
      </c>
      <c r="C69" s="34">
        <v>81466344.745055079</v>
      </c>
      <c r="D69" s="34">
        <v>68484971.099545017</v>
      </c>
      <c r="E69" s="34">
        <v>83331725.724558979</v>
      </c>
      <c r="F69" s="34">
        <v>75832900.065772712</v>
      </c>
      <c r="G69" s="34">
        <v>69505193.093378589</v>
      </c>
      <c r="H69" s="34">
        <v>52442349.457433149</v>
      </c>
      <c r="I69" s="34">
        <v>34915826.398959085</v>
      </c>
      <c r="J69" s="34">
        <v>35464967.965125419</v>
      </c>
      <c r="K69" s="34">
        <v>35531039.248458631</v>
      </c>
      <c r="L69" s="34">
        <v>57786137.352341577</v>
      </c>
      <c r="M69" s="34">
        <v>32336530.390925195</v>
      </c>
      <c r="N69" s="34">
        <v>29057214.423940681</v>
      </c>
      <c r="O69" s="34">
        <v>25809280.88972643</v>
      </c>
      <c r="P69" s="34">
        <v>21781901.605237346</v>
      </c>
      <c r="Q69" s="34">
        <v>31314209.205319457</v>
      </c>
      <c r="R69" s="34">
        <v>29993126.171470851</v>
      </c>
      <c r="S69" s="34">
        <v>30323481.396681447</v>
      </c>
      <c r="T69" s="34">
        <v>29488418.733757544</v>
      </c>
      <c r="U69" s="34">
        <v>27821578.217495833</v>
      </c>
      <c r="V69" s="34">
        <v>30624587.737004202</v>
      </c>
      <c r="W69" s="34">
        <v>33373672.841604594</v>
      </c>
      <c r="X69" s="34">
        <v>36189421.242221624</v>
      </c>
      <c r="Y69" s="34">
        <v>25130048.0102203</v>
      </c>
      <c r="Z69" s="34">
        <v>33890769.95293805</v>
      </c>
      <c r="AA69" s="34">
        <v>25560278.569841284</v>
      </c>
      <c r="AB69" s="34">
        <v>26729278.464391667</v>
      </c>
      <c r="AC69" s="34">
        <v>19931824.854109507</v>
      </c>
      <c r="AD69" s="34">
        <v>18983680.384862881</v>
      </c>
      <c r="AE69" s="34">
        <v>16830319.509361546</v>
      </c>
      <c r="AF69" s="34">
        <v>14806427.18742829</v>
      </c>
      <c r="AG69" s="34">
        <v>10310295.948349673</v>
      </c>
      <c r="AH69" s="34">
        <v>11561723.550278265</v>
      </c>
      <c r="AI69" s="34">
        <v>4255183.0745264897</v>
      </c>
      <c r="AJ69" s="34">
        <v>2806915.2145479685</v>
      </c>
      <c r="AK69" s="34">
        <v>3345776.8370516147</v>
      </c>
      <c r="AL69" s="64">
        <v>2865718.794860336</v>
      </c>
      <c r="AM69" s="64">
        <v>1977818.0652518997</v>
      </c>
      <c r="AN69" s="64">
        <v>1492112.67034</v>
      </c>
      <c r="AO69" s="64">
        <v>1079595.68</v>
      </c>
      <c r="AP69" s="64">
        <v>1218830.3846153845</v>
      </c>
      <c r="AQ69" s="64">
        <v>1117332.5033686799</v>
      </c>
      <c r="AR69" s="64">
        <v>289503.31736547861</v>
      </c>
      <c r="AS69" s="64">
        <v>423836.3154388243</v>
      </c>
      <c r="AT69" s="64">
        <v>285901.32378052518</v>
      </c>
      <c r="AU69" s="64">
        <v>311930.3520034533</v>
      </c>
    </row>
    <row r="70" spans="1:47" ht="12.95" customHeight="1" x14ac:dyDescent="0.2">
      <c r="A70" s="38" t="s">
        <v>110</v>
      </c>
      <c r="B70" s="39">
        <v>0</v>
      </c>
      <c r="C70" s="39">
        <v>81466344.745055079</v>
      </c>
      <c r="D70" s="39">
        <v>68484971.099545017</v>
      </c>
      <c r="E70" s="39">
        <v>83331725.724558979</v>
      </c>
      <c r="F70" s="39">
        <v>75832900.065772712</v>
      </c>
      <c r="G70" s="39">
        <v>69505193.093378589</v>
      </c>
      <c r="H70" s="39">
        <v>52442349.457433149</v>
      </c>
      <c r="I70" s="39">
        <v>34915826.398959085</v>
      </c>
      <c r="J70" s="39">
        <v>35464967.965125419</v>
      </c>
      <c r="K70" s="39">
        <v>35531039.248458631</v>
      </c>
      <c r="L70" s="39">
        <v>57786137.352341577</v>
      </c>
      <c r="M70" s="39">
        <v>32336530.390925195</v>
      </c>
      <c r="N70" s="39">
        <v>29057214.423940681</v>
      </c>
      <c r="O70" s="39">
        <v>25809280.88972643</v>
      </c>
      <c r="P70" s="39">
        <v>21781901.605237346</v>
      </c>
      <c r="Q70" s="39">
        <v>31314209.205319457</v>
      </c>
      <c r="R70" s="39">
        <v>29993126.171470851</v>
      </c>
      <c r="S70" s="39">
        <v>30323481.396681447</v>
      </c>
      <c r="T70" s="39">
        <v>29488418.733757544</v>
      </c>
      <c r="U70" s="39">
        <v>27821578.217495833</v>
      </c>
      <c r="V70" s="39">
        <v>28994043.375401847</v>
      </c>
      <c r="W70" s="39">
        <v>27973612.146343883</v>
      </c>
      <c r="X70" s="39">
        <v>32503526.926801588</v>
      </c>
      <c r="Y70" s="39">
        <v>22908803.764583051</v>
      </c>
      <c r="Z70" s="39">
        <v>30765017.870473698</v>
      </c>
      <c r="AA70" s="39">
        <v>20356480.915423334</v>
      </c>
      <c r="AB70" s="39">
        <v>18027159.936939575</v>
      </c>
      <c r="AC70" s="39">
        <v>12960736.193144927</v>
      </c>
      <c r="AD70" s="39">
        <v>7566547.0581741557</v>
      </c>
      <c r="AE70" s="39">
        <v>6088477.0999957966</v>
      </c>
      <c r="AF70" s="39">
        <v>3459678.7971074567</v>
      </c>
      <c r="AG70" s="39">
        <v>3207207.4437698801</v>
      </c>
      <c r="AH70" s="39">
        <v>10208782.963644367</v>
      </c>
      <c r="AI70" s="39">
        <v>4244415.750647041</v>
      </c>
      <c r="AJ70" s="39">
        <v>2806915.2145479685</v>
      </c>
      <c r="AK70" s="39">
        <v>3345776.8370516147</v>
      </c>
      <c r="AL70" s="63">
        <v>2865718.794860336</v>
      </c>
      <c r="AM70" s="63">
        <v>1977818.0652518997</v>
      </c>
      <c r="AN70" s="63">
        <v>1492112.67034</v>
      </c>
      <c r="AO70" s="63">
        <v>1079595.68</v>
      </c>
      <c r="AP70" s="63">
        <v>1218830.3846153845</v>
      </c>
      <c r="AQ70" s="63">
        <v>1117332.5033686799</v>
      </c>
      <c r="AR70" s="63">
        <v>289503.31736547861</v>
      </c>
      <c r="AS70" s="63">
        <v>423836.3154388243</v>
      </c>
      <c r="AT70" s="63">
        <v>285901.32378052518</v>
      </c>
      <c r="AU70" s="63">
        <v>311930.3520034533</v>
      </c>
    </row>
    <row r="71" spans="1:47" ht="12.95" customHeight="1" x14ac:dyDescent="0.2">
      <c r="A71" s="38" t="s">
        <v>61</v>
      </c>
      <c r="B71" s="39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39">
        <v>1630544.3616023532</v>
      </c>
      <c r="W71" s="39">
        <v>5400060.6952607129</v>
      </c>
      <c r="X71" s="39">
        <v>3685894.3154200418</v>
      </c>
      <c r="Y71" s="39">
        <v>2221244.2456372501</v>
      </c>
      <c r="Z71" s="39">
        <v>3125752.0824643504</v>
      </c>
      <c r="AA71" s="39">
        <v>1777738.5223772968</v>
      </c>
      <c r="AB71" s="39">
        <v>0</v>
      </c>
      <c r="AC71" s="39">
        <v>0</v>
      </c>
      <c r="AD71" s="39">
        <v>0</v>
      </c>
      <c r="AE71" s="39">
        <v>0</v>
      </c>
      <c r="AF71" s="39">
        <v>0</v>
      </c>
      <c r="AG71" s="39">
        <v>0</v>
      </c>
      <c r="AH71" s="39">
        <v>0</v>
      </c>
      <c r="AI71" s="39">
        <v>0</v>
      </c>
      <c r="AJ71" s="39">
        <v>0</v>
      </c>
      <c r="AK71" s="39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>
        <v>0</v>
      </c>
      <c r="AS71" s="63">
        <v>0</v>
      </c>
      <c r="AT71" s="63">
        <v>0</v>
      </c>
      <c r="AU71" s="63">
        <v>0</v>
      </c>
    </row>
    <row r="72" spans="1:47" ht="12.95" customHeight="1" x14ac:dyDescent="0.2">
      <c r="A72" s="66" t="s">
        <v>71</v>
      </c>
      <c r="B72" s="67">
        <v>0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185289.13200026742</v>
      </c>
      <c r="W72" s="67">
        <v>461420.40653763094</v>
      </c>
      <c r="X72" s="67">
        <v>176189.97683652205</v>
      </c>
      <c r="Y72" s="67">
        <v>112439.12323955768</v>
      </c>
      <c r="Z72" s="67">
        <v>1024406.1446731904</v>
      </c>
      <c r="AA72" s="67">
        <v>501681.68987976096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8">
        <v>0</v>
      </c>
      <c r="AM72" s="68">
        <v>0</v>
      </c>
      <c r="AN72" s="68">
        <v>0</v>
      </c>
      <c r="AO72" s="68">
        <v>0</v>
      </c>
      <c r="AP72" s="68">
        <v>0</v>
      </c>
      <c r="AQ72" s="68">
        <v>0</v>
      </c>
      <c r="AR72" s="63">
        <v>0</v>
      </c>
      <c r="AS72" s="63">
        <v>0</v>
      </c>
      <c r="AT72" s="63">
        <v>0</v>
      </c>
      <c r="AU72" s="63">
        <v>0</v>
      </c>
    </row>
    <row r="73" spans="1:47" ht="12.95" customHeight="1" x14ac:dyDescent="0.2">
      <c r="A73" s="66" t="s">
        <v>73</v>
      </c>
      <c r="B73" s="67">
        <v>0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1445255.2296020859</v>
      </c>
      <c r="W73" s="67">
        <v>4938640.2887230814</v>
      </c>
      <c r="X73" s="67">
        <v>3509704.3385835192</v>
      </c>
      <c r="Y73" s="67">
        <v>2108805.1223976924</v>
      </c>
      <c r="Z73" s="67">
        <v>2101345.9377911598</v>
      </c>
      <c r="AA73" s="67">
        <v>1276056.832497536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8">
        <v>0</v>
      </c>
      <c r="AM73" s="68">
        <v>0</v>
      </c>
      <c r="AN73" s="68">
        <v>0</v>
      </c>
      <c r="AO73" s="68">
        <v>0</v>
      </c>
      <c r="AP73" s="68">
        <v>0</v>
      </c>
      <c r="AQ73" s="68">
        <v>0</v>
      </c>
      <c r="AR73" s="63">
        <v>0</v>
      </c>
      <c r="AS73" s="63">
        <v>0</v>
      </c>
      <c r="AT73" s="63">
        <v>0</v>
      </c>
      <c r="AU73" s="63">
        <v>0</v>
      </c>
    </row>
    <row r="74" spans="1:47" ht="12.95" customHeight="1" x14ac:dyDescent="0.2">
      <c r="A74" s="38" t="s">
        <v>60</v>
      </c>
      <c r="B74" s="39">
        <v>0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123016.36380133893</v>
      </c>
      <c r="AC74" s="39">
        <v>445122.21856569621</v>
      </c>
      <c r="AD74" s="39">
        <v>143052.41543319769</v>
      </c>
      <c r="AE74" s="39">
        <v>38366.509404212447</v>
      </c>
      <c r="AF74" s="39">
        <v>29057.607271332461</v>
      </c>
      <c r="AG74" s="39">
        <v>9456.3032755680943</v>
      </c>
      <c r="AH74" s="39">
        <v>6378.3343989193127</v>
      </c>
      <c r="AI74" s="39">
        <v>0</v>
      </c>
      <c r="AJ74" s="39">
        <v>0</v>
      </c>
      <c r="AK74" s="39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</row>
    <row r="75" spans="1:47" ht="12.95" customHeight="1" x14ac:dyDescent="0.2">
      <c r="A75" s="66" t="s">
        <v>71</v>
      </c>
      <c r="B75" s="67">
        <v>0</v>
      </c>
      <c r="C75" s="67">
        <v>0</v>
      </c>
      <c r="D75" s="67">
        <v>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6150.818190066947</v>
      </c>
      <c r="AC75" s="67">
        <v>28985.730720690477</v>
      </c>
      <c r="AD75" s="67">
        <v>5722.4724004529116</v>
      </c>
      <c r="AE75" s="67">
        <v>4859.028889632179</v>
      </c>
      <c r="AF75" s="67">
        <v>1162.3487401359041</v>
      </c>
      <c r="AG75" s="67">
        <v>379.07526588579003</v>
      </c>
      <c r="AH75" s="67">
        <v>0</v>
      </c>
      <c r="AI75" s="67">
        <v>0</v>
      </c>
      <c r="AJ75" s="67">
        <v>0</v>
      </c>
      <c r="AK75" s="67">
        <v>0</v>
      </c>
      <c r="AL75" s="68">
        <v>0</v>
      </c>
      <c r="AM75" s="68">
        <v>0</v>
      </c>
      <c r="AN75" s="68">
        <v>0</v>
      </c>
      <c r="AO75" s="68">
        <v>0</v>
      </c>
      <c r="AP75" s="68">
        <v>0</v>
      </c>
      <c r="AQ75" s="68">
        <v>0</v>
      </c>
      <c r="AR75" s="63">
        <v>0</v>
      </c>
      <c r="AS75" s="63">
        <v>0</v>
      </c>
      <c r="AT75" s="63">
        <v>0</v>
      </c>
      <c r="AU75" s="63">
        <v>0</v>
      </c>
    </row>
    <row r="76" spans="1:47" ht="12.95" customHeight="1" x14ac:dyDescent="0.2">
      <c r="A76" s="66" t="s">
        <v>73</v>
      </c>
      <c r="B76" s="67">
        <v>0</v>
      </c>
      <c r="C76" s="67">
        <v>0</v>
      </c>
      <c r="D76" s="67">
        <v>0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116865.54561127198</v>
      </c>
      <c r="AC76" s="67">
        <v>416136.4878450057</v>
      </c>
      <c r="AD76" s="67">
        <v>137329.94303274478</v>
      </c>
      <c r="AE76" s="67">
        <v>33507.480514580275</v>
      </c>
      <c r="AF76" s="67">
        <v>27895.258531196556</v>
      </c>
      <c r="AG76" s="67">
        <v>9077.2280096823033</v>
      </c>
      <c r="AH76" s="67">
        <v>6378.3343989193127</v>
      </c>
      <c r="AI76" s="67">
        <v>0</v>
      </c>
      <c r="AJ76" s="67">
        <v>0</v>
      </c>
      <c r="AK76" s="67">
        <v>0</v>
      </c>
      <c r="AL76" s="68">
        <v>0</v>
      </c>
      <c r="AM76" s="68">
        <v>0</v>
      </c>
      <c r="AN76" s="68">
        <v>0</v>
      </c>
      <c r="AO76" s="68">
        <v>0</v>
      </c>
      <c r="AP76" s="68">
        <v>0</v>
      </c>
      <c r="AQ76" s="68">
        <v>0</v>
      </c>
      <c r="AR76" s="63">
        <v>0</v>
      </c>
      <c r="AS76" s="63">
        <v>0</v>
      </c>
      <c r="AT76" s="63">
        <v>0</v>
      </c>
      <c r="AU76" s="63">
        <v>0</v>
      </c>
    </row>
    <row r="77" spans="1:47" ht="12.95" customHeight="1" x14ac:dyDescent="0.2">
      <c r="A77" s="38" t="s">
        <v>74</v>
      </c>
      <c r="B77" s="39">
        <v>0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0</v>
      </c>
      <c r="Z77" s="39">
        <v>0</v>
      </c>
      <c r="AA77" s="39">
        <v>2348510.1103977677</v>
      </c>
      <c r="AB77" s="39">
        <v>7842293.192335357</v>
      </c>
      <c r="AC77" s="39">
        <v>4602701.7008991716</v>
      </c>
      <c r="AD77" s="39">
        <v>7985391.4063369185</v>
      </c>
      <c r="AE77" s="39">
        <v>6609106.213241037</v>
      </c>
      <c r="AF77" s="39">
        <v>7711354.9116811287</v>
      </c>
      <c r="AG77" s="39">
        <v>3847707.0929489583</v>
      </c>
      <c r="AH77" s="39">
        <v>1346562.2522349798</v>
      </c>
      <c r="AI77" s="39">
        <v>10767.32387944895</v>
      </c>
      <c r="AJ77" s="39">
        <v>0</v>
      </c>
      <c r="AK77" s="39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</row>
    <row r="78" spans="1:47" ht="12.95" customHeight="1" x14ac:dyDescent="0.2">
      <c r="A78" s="38" t="s">
        <v>75</v>
      </c>
      <c r="B78" s="39">
        <v>0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39">
        <v>0</v>
      </c>
      <c r="T78" s="39">
        <v>0</v>
      </c>
      <c r="U78" s="39">
        <v>0</v>
      </c>
      <c r="V78" s="39">
        <v>0</v>
      </c>
      <c r="W78" s="39">
        <v>0</v>
      </c>
      <c r="X78" s="39">
        <v>0</v>
      </c>
      <c r="Y78" s="39">
        <v>0</v>
      </c>
      <c r="Z78" s="39">
        <v>0</v>
      </c>
      <c r="AA78" s="39">
        <v>1077549.0216428838</v>
      </c>
      <c r="AB78" s="39">
        <v>736808.97131539555</v>
      </c>
      <c r="AC78" s="39">
        <v>1923264.7414997136</v>
      </c>
      <c r="AD78" s="39">
        <v>3288689.5049186088</v>
      </c>
      <c r="AE78" s="39">
        <v>4094369.6867205007</v>
      </c>
      <c r="AF78" s="39">
        <v>3606335.871368371</v>
      </c>
      <c r="AG78" s="39">
        <v>3245925.1083552665</v>
      </c>
      <c r="AH78" s="39">
        <v>0</v>
      </c>
      <c r="AI78" s="39">
        <v>0</v>
      </c>
      <c r="AJ78" s="39">
        <v>0</v>
      </c>
      <c r="AK78" s="39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</row>
    <row r="79" spans="1:47" ht="15" customHeight="1" x14ac:dyDescent="0.2">
      <c r="A79" s="33" t="s">
        <v>68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5635284.9323034408</v>
      </c>
      <c r="L79" s="34">
        <v>3845862.1870607538</v>
      </c>
      <c r="M79" s="34">
        <v>3685212.0024521621</v>
      </c>
      <c r="N79" s="34">
        <v>3132576.6771696056</v>
      </c>
      <c r="O79" s="34">
        <v>2983406.3592091468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453326.11259303353</v>
      </c>
      <c r="AD79" s="34">
        <v>0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  <c r="AK79" s="34">
        <v>0</v>
      </c>
      <c r="AL79" s="64">
        <v>0</v>
      </c>
      <c r="AM79" s="64">
        <v>0</v>
      </c>
      <c r="AN79" s="64">
        <v>0</v>
      </c>
      <c r="AO79" s="64">
        <v>0</v>
      </c>
      <c r="AP79" s="64">
        <v>0</v>
      </c>
      <c r="AQ79" s="64">
        <v>0</v>
      </c>
      <c r="AR79" s="63">
        <v>0</v>
      </c>
      <c r="AS79" s="63">
        <v>0</v>
      </c>
      <c r="AT79" s="63">
        <v>0</v>
      </c>
      <c r="AU79" s="63">
        <v>0</v>
      </c>
    </row>
    <row r="80" spans="1:47" ht="15" customHeight="1" x14ac:dyDescent="0.2">
      <c r="A80" s="33" t="s">
        <v>67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29936086.190981317</v>
      </c>
      <c r="AD80" s="34">
        <v>17373079.782706678</v>
      </c>
      <c r="AE80" s="34">
        <v>37598799.924843565</v>
      </c>
      <c r="AF80" s="34">
        <v>23703493.382182814</v>
      </c>
      <c r="AG80" s="34">
        <v>21238191.06753017</v>
      </c>
      <c r="AH80" s="34">
        <v>15518931.957873728</v>
      </c>
      <c r="AI80" s="34">
        <v>18901782.433930207</v>
      </c>
      <c r="AJ80" s="34">
        <v>12239052.323893674</v>
      </c>
      <c r="AK80" s="34">
        <v>16775744.066507285</v>
      </c>
      <c r="AL80" s="64">
        <v>13588322.081834497</v>
      </c>
      <c r="AM80" s="64">
        <v>9744853.3995089997</v>
      </c>
      <c r="AN80" s="64">
        <v>9176822.01688</v>
      </c>
      <c r="AO80" s="64">
        <v>7919818.1699999999</v>
      </c>
      <c r="AP80" s="64">
        <v>7600798.5601577908</v>
      </c>
      <c r="AQ80" s="64">
        <v>5199503.2026871322</v>
      </c>
      <c r="AR80" s="64">
        <v>3353318.1609072397</v>
      </c>
      <c r="AS80" s="64">
        <v>4090322.2387984716</v>
      </c>
      <c r="AT80" s="64">
        <v>5990880.8102043793</v>
      </c>
      <c r="AU80" s="64">
        <v>3317293.1205689111</v>
      </c>
    </row>
    <row r="81" spans="1:47" ht="15" customHeight="1" x14ac:dyDescent="0.2">
      <c r="A81" s="33" t="s">
        <v>76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2678102.656381641</v>
      </c>
      <c r="Q81" s="34">
        <v>2459231.0894229943</v>
      </c>
      <c r="R81" s="34">
        <v>1830205.0187324672</v>
      </c>
      <c r="S81" s="34">
        <v>2064923.3980582005</v>
      </c>
      <c r="T81" s="34">
        <v>1718075.2440218912</v>
      </c>
      <c r="U81" s="34">
        <v>1666416.337557605</v>
      </c>
      <c r="V81" s="34">
        <v>3112857.4176044925</v>
      </c>
      <c r="W81" s="34">
        <v>1586132.6474731066</v>
      </c>
      <c r="X81" s="34">
        <v>3523799.5367304408</v>
      </c>
      <c r="Y81" s="34">
        <v>3427820.56102183</v>
      </c>
      <c r="Z81" s="34">
        <v>985005.90833960613</v>
      </c>
      <c r="AA81" s="34">
        <v>2535406.9959215941</v>
      </c>
      <c r="AB81" s="34">
        <v>2243332.5610994068</v>
      </c>
      <c r="AC81" s="34">
        <v>943045.36703174829</v>
      </c>
      <c r="AD81" s="34">
        <v>0</v>
      </c>
      <c r="AE81" s="34">
        <v>2647893.9647229128</v>
      </c>
      <c r="AF81" s="34">
        <v>1729789.393110797</v>
      </c>
      <c r="AG81" s="34">
        <v>1423753.0865937092</v>
      </c>
      <c r="AH81" s="34">
        <v>1048134.3757210785</v>
      </c>
      <c r="AI81" s="34">
        <v>787958.14516001381</v>
      </c>
      <c r="AJ81" s="34">
        <v>749749.9722945831</v>
      </c>
      <c r="AK81" s="34">
        <v>0</v>
      </c>
      <c r="AL81" s="64">
        <v>0</v>
      </c>
      <c r="AM81" s="64">
        <v>0</v>
      </c>
      <c r="AN81" s="64">
        <v>216.00832</v>
      </c>
      <c r="AO81" s="64">
        <v>2262.84</v>
      </c>
      <c r="AP81" s="64">
        <v>0</v>
      </c>
      <c r="AQ81" s="64">
        <v>0</v>
      </c>
      <c r="AR81" s="64">
        <v>0</v>
      </c>
      <c r="AS81" s="64">
        <v>0</v>
      </c>
      <c r="AT81" s="64">
        <v>0</v>
      </c>
      <c r="AU81" s="64">
        <v>0</v>
      </c>
    </row>
    <row r="82" spans="1:47" ht="15" customHeight="1" x14ac:dyDescent="0.2">
      <c r="A82" s="33" t="s">
        <v>77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65348665.075891986</v>
      </c>
      <c r="X82" s="34">
        <v>80434248.225409046</v>
      </c>
      <c r="Y82" s="34">
        <v>82267693.464523926</v>
      </c>
      <c r="Z82" s="34">
        <v>71307861.057731882</v>
      </c>
      <c r="AA82" s="34">
        <v>117386366.1415159</v>
      </c>
      <c r="AB82" s="34">
        <v>109757899.99274004</v>
      </c>
      <c r="AC82" s="34">
        <v>123737159.20399232</v>
      </c>
      <c r="AD82" s="34">
        <v>139321593.59526646</v>
      </c>
      <c r="AE82" s="34">
        <v>133492307.9852066</v>
      </c>
      <c r="AF82" s="34">
        <v>133514532.62650943</v>
      </c>
      <c r="AG82" s="34">
        <v>134189988.43056411</v>
      </c>
      <c r="AH82" s="34">
        <v>137277871.33077031</v>
      </c>
      <c r="AI82" s="34">
        <v>143474590.69365725</v>
      </c>
      <c r="AJ82" s="34">
        <v>152867012.69610679</v>
      </c>
      <c r="AK82" s="34">
        <v>160035296.70231563</v>
      </c>
      <c r="AL82" s="64">
        <v>160094382.34401825</v>
      </c>
      <c r="AM82" s="64">
        <v>160938928.79063308</v>
      </c>
      <c r="AN82" s="64">
        <v>159997409.22191998</v>
      </c>
      <c r="AO82" s="64">
        <v>158983937</v>
      </c>
      <c r="AP82" s="64">
        <v>156346368.69822487</v>
      </c>
      <c r="AQ82" s="64">
        <v>151866037.00665921</v>
      </c>
      <c r="AR82" s="64">
        <v>152984729.42692989</v>
      </c>
      <c r="AS82" s="64">
        <v>154307624.07258677</v>
      </c>
      <c r="AT82" s="64">
        <v>149785248.08769482</v>
      </c>
      <c r="AU82" s="64">
        <v>140444986.51988015</v>
      </c>
    </row>
    <row r="83" spans="1:47" ht="15" customHeight="1" x14ac:dyDescent="0.2">
      <c r="A83" s="33" t="s">
        <v>78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4">
        <v>4753778.519579771</v>
      </c>
      <c r="AF83" s="34">
        <v>2571068.741433884</v>
      </c>
      <c r="AG83" s="34">
        <v>1499746.1210235618</v>
      </c>
      <c r="AH83" s="34">
        <v>1374844.9901307069</v>
      </c>
      <c r="AI83" s="34">
        <v>26639.102223104379</v>
      </c>
      <c r="AJ83" s="34">
        <v>121225.22363946981</v>
      </c>
      <c r="AK83" s="34">
        <v>60110.249198161408</v>
      </c>
      <c r="AL83" s="64">
        <v>132443.57671612437</v>
      </c>
      <c r="AM83" s="64">
        <v>55755.888138299997</v>
      </c>
      <c r="AN83" s="64">
        <v>8744002.9409800004</v>
      </c>
      <c r="AO83" s="64">
        <v>959164.65</v>
      </c>
      <c r="AP83" s="64">
        <v>3735032.8599605518</v>
      </c>
      <c r="AQ83" s="64">
        <v>37132.452594371862</v>
      </c>
      <c r="AR83" s="64">
        <v>41420.529000001741</v>
      </c>
      <c r="AS83" s="64">
        <v>41971.172143546893</v>
      </c>
      <c r="AT83" s="64">
        <v>27162.30753164272</v>
      </c>
      <c r="AU83" s="64">
        <v>38114.662763752698</v>
      </c>
    </row>
    <row r="84" spans="1:47" ht="15" customHeight="1" x14ac:dyDescent="0.2">
      <c r="A84" s="69" t="s">
        <v>93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4">
        <v>0</v>
      </c>
      <c r="AF84" s="34">
        <v>0</v>
      </c>
      <c r="AG84" s="34">
        <v>434001.39819775539</v>
      </c>
      <c r="AH84" s="34">
        <v>3603757.9745995672</v>
      </c>
      <c r="AI84" s="34">
        <v>4572513.7568976888</v>
      </c>
      <c r="AJ84" s="34">
        <v>1159658.9177876082</v>
      </c>
      <c r="AK84" s="34">
        <v>0</v>
      </c>
      <c r="AL84" s="64">
        <v>790816.526643335</v>
      </c>
      <c r="AM84" s="64">
        <v>1352667.6022634997</v>
      </c>
      <c r="AN84" s="64">
        <v>1391450.5096</v>
      </c>
      <c r="AO84" s="64">
        <v>1009325.91</v>
      </c>
      <c r="AP84" s="64">
        <v>1159839.9408284023</v>
      </c>
      <c r="AQ84" s="64">
        <v>1039148.9151873767</v>
      </c>
      <c r="AR84" s="64">
        <v>937114.61877936532</v>
      </c>
      <c r="AS84" s="64">
        <v>1085676.8773354525</v>
      </c>
      <c r="AT84" s="64">
        <v>552876.97938014683</v>
      </c>
      <c r="AU84" s="64">
        <v>949888.94433966302</v>
      </c>
    </row>
    <row r="85" spans="1:47" ht="15" customHeight="1" x14ac:dyDescent="0.2">
      <c r="A85" s="33" t="s">
        <v>79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6863587.8849729383</v>
      </c>
      <c r="AF85" s="34">
        <v>0</v>
      </c>
      <c r="AG85" s="34">
        <v>0</v>
      </c>
      <c r="AH85" s="34">
        <v>0</v>
      </c>
      <c r="AI85" s="34">
        <v>0</v>
      </c>
      <c r="AJ85" s="34">
        <v>0</v>
      </c>
      <c r="AK85" s="34">
        <v>0</v>
      </c>
      <c r="AL85" s="64">
        <v>0</v>
      </c>
      <c r="AM85" s="64">
        <v>0</v>
      </c>
      <c r="AN85" s="64">
        <v>0</v>
      </c>
      <c r="AO85" s="64">
        <v>0</v>
      </c>
      <c r="AP85" s="64">
        <v>0</v>
      </c>
      <c r="AQ85" s="64">
        <v>0</v>
      </c>
      <c r="AR85" s="64">
        <v>0</v>
      </c>
      <c r="AS85" s="64">
        <v>0</v>
      </c>
      <c r="AT85" s="64">
        <v>0</v>
      </c>
      <c r="AU85" s="64">
        <v>0</v>
      </c>
    </row>
    <row r="86" spans="1:47" ht="15" customHeight="1" x14ac:dyDescent="0.2">
      <c r="A86" s="33" t="s">
        <v>65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79542463.347892627</v>
      </c>
      <c r="R86" s="34">
        <v>0</v>
      </c>
      <c r="S86" s="34">
        <v>38095397.808270581</v>
      </c>
      <c r="T86" s="34">
        <v>0</v>
      </c>
      <c r="U86" s="34">
        <v>77283844.964092001</v>
      </c>
      <c r="V86" s="34">
        <v>14541491.079380989</v>
      </c>
      <c r="W86" s="34">
        <v>3165055.6010940624</v>
      </c>
      <c r="X86" s="34">
        <v>12368536.373923847</v>
      </c>
      <c r="Y86" s="34">
        <v>1028346.1683065491</v>
      </c>
      <c r="Z86" s="34">
        <v>1589142.8654545643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  <c r="AF86" s="34">
        <v>0</v>
      </c>
      <c r="AG86" s="34">
        <v>0</v>
      </c>
      <c r="AH86" s="34">
        <v>0</v>
      </c>
      <c r="AI86" s="34">
        <v>0</v>
      </c>
      <c r="AJ86" s="34">
        <v>0</v>
      </c>
      <c r="AK86" s="34">
        <v>0</v>
      </c>
      <c r="AL86" s="64">
        <v>120959629.19999999</v>
      </c>
      <c r="AM86" s="64">
        <v>0</v>
      </c>
      <c r="AN86" s="64">
        <v>0</v>
      </c>
      <c r="AO86" s="64">
        <v>0</v>
      </c>
      <c r="AP86" s="64">
        <v>0</v>
      </c>
      <c r="AQ86" s="64">
        <v>0</v>
      </c>
      <c r="AR86" s="64">
        <v>0</v>
      </c>
      <c r="AS86" s="64">
        <v>0</v>
      </c>
      <c r="AT86" s="64">
        <v>0</v>
      </c>
      <c r="AU86" s="64">
        <v>0</v>
      </c>
    </row>
    <row r="87" spans="1:47" ht="15" customHeight="1" x14ac:dyDescent="0.2">
      <c r="A87" s="33" t="s">
        <v>66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295715238.3248108</v>
      </c>
      <c r="O87" s="34">
        <v>49006553.479046233</v>
      </c>
      <c r="P87" s="34">
        <v>0</v>
      </c>
      <c r="Q87" s="34">
        <v>0</v>
      </c>
      <c r="R87" s="34">
        <v>59866519.304333031</v>
      </c>
      <c r="S87" s="34">
        <v>56907337.741761424</v>
      </c>
      <c r="T87" s="34">
        <v>0</v>
      </c>
      <c r="U87" s="34">
        <v>34085788.722769193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  <c r="AG87" s="34">
        <v>0</v>
      </c>
      <c r="AH87" s="34">
        <v>0</v>
      </c>
      <c r="AI87" s="34">
        <v>0</v>
      </c>
      <c r="AJ87" s="34">
        <v>0</v>
      </c>
      <c r="AK87" s="34">
        <v>0</v>
      </c>
      <c r="AL87" s="64">
        <v>0</v>
      </c>
      <c r="AM87" s="64">
        <v>0</v>
      </c>
      <c r="AN87" s="64">
        <v>0</v>
      </c>
      <c r="AO87" s="64">
        <v>0</v>
      </c>
      <c r="AP87" s="64">
        <v>0</v>
      </c>
      <c r="AQ87" s="64">
        <v>0</v>
      </c>
      <c r="AR87" s="63">
        <v>0</v>
      </c>
      <c r="AS87" s="63">
        <v>0</v>
      </c>
      <c r="AT87" s="63">
        <v>0</v>
      </c>
      <c r="AU87" s="63">
        <v>0</v>
      </c>
    </row>
    <row r="88" spans="1:47" ht="15" customHeight="1" x14ac:dyDescent="0.2">
      <c r="A88" s="33" t="s">
        <v>111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62313.491094405399</v>
      </c>
      <c r="N88" s="34">
        <v>175473.28491466751</v>
      </c>
      <c r="O88" s="34">
        <v>323948.67125622684</v>
      </c>
      <c r="P88" s="34">
        <v>119026.78472807292</v>
      </c>
      <c r="Q88" s="34">
        <v>27324.789882477711</v>
      </c>
      <c r="R88" s="34">
        <v>111180.67870804707</v>
      </c>
      <c r="S88" s="34">
        <v>186981.25258007328</v>
      </c>
      <c r="T88" s="34">
        <v>210854.68903905025</v>
      </c>
      <c r="U88" s="34">
        <v>166641.6337557605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64">
        <v>0</v>
      </c>
      <c r="AM88" s="64">
        <v>0</v>
      </c>
      <c r="AN88" s="64">
        <v>0</v>
      </c>
      <c r="AO88" s="64">
        <v>0</v>
      </c>
      <c r="AP88" s="64">
        <v>0</v>
      </c>
      <c r="AQ88" s="64">
        <v>0</v>
      </c>
      <c r="AR88" s="63">
        <v>0</v>
      </c>
      <c r="AS88" s="63">
        <v>0</v>
      </c>
      <c r="AT88" s="63">
        <v>0</v>
      </c>
      <c r="AU88" s="63">
        <v>0</v>
      </c>
    </row>
    <row r="89" spans="1:47" ht="15" customHeight="1" x14ac:dyDescent="0.2">
      <c r="A89" s="33" t="s">
        <v>193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  <c r="AG89" s="34">
        <v>0</v>
      </c>
      <c r="AH89" s="34">
        <v>0</v>
      </c>
      <c r="AI89" s="34">
        <v>0</v>
      </c>
      <c r="AJ89" s="34">
        <v>0</v>
      </c>
      <c r="AK89" s="34">
        <v>0</v>
      </c>
      <c r="AL89" s="64">
        <v>0</v>
      </c>
      <c r="AM89" s="64">
        <v>6380254.4474399993</v>
      </c>
      <c r="AN89" s="64">
        <v>0</v>
      </c>
      <c r="AO89" s="64">
        <v>0</v>
      </c>
      <c r="AP89" s="64">
        <v>0</v>
      </c>
      <c r="AQ89" s="64">
        <v>0</v>
      </c>
      <c r="AR89" s="63">
        <v>0</v>
      </c>
      <c r="AS89" s="63">
        <v>0</v>
      </c>
      <c r="AT89" s="63">
        <v>0</v>
      </c>
      <c r="AU89" s="63">
        <v>0</v>
      </c>
    </row>
    <row r="90" spans="1:47" ht="20.100000000000001" customHeight="1" x14ac:dyDescent="0.2">
      <c r="A90" s="62" t="s">
        <v>118</v>
      </c>
      <c r="B90" s="32">
        <v>62895439.440059341</v>
      </c>
      <c r="C90" s="32">
        <v>355600.89538950258</v>
      </c>
      <c r="D90" s="32">
        <v>0</v>
      </c>
      <c r="E90" s="32">
        <v>734189.49617340392</v>
      </c>
      <c r="F90" s="32">
        <v>3080918.9823607812</v>
      </c>
      <c r="G90" s="32">
        <v>13079450.364436859</v>
      </c>
      <c r="H90" s="32">
        <v>14268428.486005042</v>
      </c>
      <c r="I90" s="32">
        <v>6694775.7973800506</v>
      </c>
      <c r="J90" s="32">
        <v>9993779.9019029066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16590048.218926908</v>
      </c>
      <c r="Y90" s="32">
        <v>7402717.979163724</v>
      </c>
      <c r="Z90" s="32">
        <v>203567.88772351862</v>
      </c>
      <c r="AA90" s="32">
        <v>0</v>
      </c>
      <c r="AB90" s="32">
        <v>0</v>
      </c>
      <c r="AC90" s="32">
        <v>0</v>
      </c>
      <c r="AD90" s="32">
        <v>0</v>
      </c>
      <c r="AE90" s="32">
        <v>234780.57622004751</v>
      </c>
      <c r="AF90" s="32">
        <v>146956.47351622468</v>
      </c>
      <c r="AG90" s="32">
        <v>0</v>
      </c>
      <c r="AH90" s="32">
        <v>0</v>
      </c>
      <c r="AI90" s="32">
        <v>208049.2145474272</v>
      </c>
      <c r="AJ90" s="32">
        <v>16973696.729915969</v>
      </c>
      <c r="AK90" s="32">
        <v>537818953.98335314</v>
      </c>
      <c r="AL90" s="32">
        <v>527181915.55415577</v>
      </c>
      <c r="AM90" s="32">
        <v>518908154.47711885</v>
      </c>
      <c r="AN90" s="32">
        <v>629832987.14787996</v>
      </c>
      <c r="AO90" s="32">
        <v>624042276.95000005</v>
      </c>
      <c r="AP90" s="32">
        <v>620232749.64497054</v>
      </c>
      <c r="AQ90" s="32">
        <v>617699786.56238401</v>
      </c>
      <c r="AR90" s="32">
        <v>612694336.54128695</v>
      </c>
      <c r="AS90" s="32">
        <v>604951371.05090737</v>
      </c>
      <c r="AT90" s="32">
        <v>586873840.65581775</v>
      </c>
      <c r="AU90" s="32">
        <v>541760879.19109774</v>
      </c>
    </row>
    <row r="91" spans="1:47" ht="15" customHeight="1" x14ac:dyDescent="0.2">
      <c r="A91" s="33" t="s">
        <v>181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  <c r="AG91" s="34">
        <v>0</v>
      </c>
      <c r="AH91" s="34">
        <v>0</v>
      </c>
      <c r="AI91" s="34">
        <v>0</v>
      </c>
      <c r="AJ91" s="34">
        <v>16973696.729915969</v>
      </c>
      <c r="AK91" s="34">
        <v>14624287.466994068</v>
      </c>
      <c r="AL91" s="64">
        <v>16320193.956600638</v>
      </c>
      <c r="AM91" s="64">
        <v>16204014.431461198</v>
      </c>
      <c r="AN91" s="64">
        <v>139190378.48308</v>
      </c>
      <c r="AO91" s="64">
        <v>145471927.84</v>
      </c>
      <c r="AP91" s="64">
        <v>158144220.42406312</v>
      </c>
      <c r="AQ91" s="64">
        <v>170741601.5193235</v>
      </c>
      <c r="AR91" s="64">
        <v>177657617.23476246</v>
      </c>
      <c r="AS91" s="64">
        <v>181481653.12022111</v>
      </c>
      <c r="AT91" s="64">
        <v>181638516.72389641</v>
      </c>
      <c r="AU91" s="64">
        <v>177593732.13682273</v>
      </c>
    </row>
    <row r="92" spans="1:47" ht="15" customHeight="1" x14ac:dyDescent="0.2">
      <c r="A92" s="38" t="s">
        <v>119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9">
        <v>16973696.729915969</v>
      </c>
      <c r="AK92" s="39">
        <v>14486932.257839154</v>
      </c>
      <c r="AL92" s="63">
        <v>15980857.92547035</v>
      </c>
      <c r="AM92" s="63">
        <v>15833606.261906998</v>
      </c>
      <c r="AN92" s="63">
        <v>15452788.820419999</v>
      </c>
      <c r="AO92" s="63">
        <v>15024139.43</v>
      </c>
      <c r="AP92" s="63">
        <v>14602028.067061143</v>
      </c>
      <c r="AQ92" s="63">
        <v>14355169.576425098</v>
      </c>
      <c r="AR92" s="63">
        <v>14143632.673379818</v>
      </c>
      <c r="AS92" s="63">
        <v>13774420.957365643</v>
      </c>
      <c r="AT92" s="63">
        <v>13310451.235106736</v>
      </c>
      <c r="AU92" s="63">
        <v>12214042.746791678</v>
      </c>
    </row>
    <row r="93" spans="1:47" ht="15" customHeight="1" x14ac:dyDescent="0.2">
      <c r="A93" s="38" t="s">
        <v>117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9">
        <v>0</v>
      </c>
      <c r="AK93" s="39">
        <v>137355.20915491393</v>
      </c>
      <c r="AL93" s="63">
        <v>339336.03113028716</v>
      </c>
      <c r="AM93" s="63">
        <v>370408.16955419997</v>
      </c>
      <c r="AN93" s="63">
        <v>616377.70900000003</v>
      </c>
      <c r="AO93" s="63">
        <v>694590.06</v>
      </c>
      <c r="AP93" s="63">
        <v>758934.67455621297</v>
      </c>
      <c r="AQ93" s="63">
        <v>1049714.6190950456</v>
      </c>
      <c r="AR93" s="63">
        <v>1494638.5990251927</v>
      </c>
      <c r="AS93" s="63">
        <v>1381451.0160018161</v>
      </c>
      <c r="AT93" s="63">
        <v>1282650.0355927094</v>
      </c>
      <c r="AU93" s="63">
        <v>1619294.0910417349</v>
      </c>
    </row>
    <row r="94" spans="1:47" ht="15" customHeight="1" x14ac:dyDescent="0.2">
      <c r="A94" s="38" t="s">
        <v>125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9">
        <v>0</v>
      </c>
      <c r="AK94" s="39">
        <v>0</v>
      </c>
      <c r="AL94" s="63">
        <v>0</v>
      </c>
      <c r="AM94" s="63">
        <v>0</v>
      </c>
      <c r="AN94" s="63">
        <v>123121211.95366</v>
      </c>
      <c r="AO94" s="63">
        <v>129753198.34999999</v>
      </c>
      <c r="AP94" s="63">
        <v>132009410.60157791</v>
      </c>
      <c r="AQ94" s="63">
        <v>135946754.63315561</v>
      </c>
      <c r="AR94" s="63">
        <v>143078970.41518986</v>
      </c>
      <c r="AS94" s="63">
        <v>148952477.32630211</v>
      </c>
      <c r="AT94" s="63">
        <v>151508390.19454837</v>
      </c>
      <c r="AU94" s="63">
        <v>148283096.46335065</v>
      </c>
    </row>
    <row r="95" spans="1:47" ht="15" customHeight="1" x14ac:dyDescent="0.2">
      <c r="A95" s="38" t="s">
        <v>135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9">
        <v>0</v>
      </c>
      <c r="AK95" s="39">
        <v>0</v>
      </c>
      <c r="AL95" s="63">
        <v>0</v>
      </c>
      <c r="AM95" s="63">
        <v>0</v>
      </c>
      <c r="AN95" s="63">
        <v>0</v>
      </c>
      <c r="AO95" s="63">
        <v>0</v>
      </c>
      <c r="AP95" s="63">
        <v>7815267.1992110452</v>
      </c>
      <c r="AQ95" s="63">
        <v>16761411.262132131</v>
      </c>
      <c r="AR95" s="63">
        <v>16038784.933616003</v>
      </c>
      <c r="AS95" s="63">
        <v>15461449.849895274</v>
      </c>
      <c r="AT95" s="63">
        <v>14423692.262412651</v>
      </c>
      <c r="AU95" s="63">
        <v>13192608.535691101</v>
      </c>
    </row>
    <row r="96" spans="1:47" ht="15" customHeight="1" x14ac:dyDescent="0.2">
      <c r="A96" s="38" t="s">
        <v>164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9"/>
      <c r="AK96" s="39"/>
      <c r="AL96" s="63"/>
      <c r="AM96" s="63"/>
      <c r="AN96" s="63"/>
      <c r="AO96" s="63"/>
      <c r="AP96" s="63"/>
      <c r="AQ96" s="63"/>
      <c r="AR96" s="63"/>
      <c r="AS96" s="63">
        <v>34708.087255677026</v>
      </c>
      <c r="AT96" s="63">
        <v>400395.81848444958</v>
      </c>
      <c r="AU96" s="63">
        <v>163763.4615387003</v>
      </c>
    </row>
    <row r="97" spans="1:47" ht="15" customHeight="1" x14ac:dyDescent="0.2">
      <c r="A97" s="38" t="s">
        <v>136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9">
        <v>0</v>
      </c>
      <c r="AK97" s="39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2958579.8816568046</v>
      </c>
      <c r="AQ97" s="63">
        <v>2628551.4285156326</v>
      </c>
      <c r="AR97" s="63">
        <v>2901590.6135515911</v>
      </c>
      <c r="AS97" s="63">
        <v>1877145.8834005869</v>
      </c>
      <c r="AT97" s="63">
        <v>712937.17775150225</v>
      </c>
      <c r="AU97" s="63">
        <v>2120926.8384088622</v>
      </c>
    </row>
    <row r="98" spans="1:47" ht="20.100000000000001" customHeight="1" x14ac:dyDescent="0.2">
      <c r="A98" s="33" t="s">
        <v>180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521364075.13917822</v>
      </c>
      <c r="AL98" s="64">
        <v>510442185.50187695</v>
      </c>
      <c r="AM98" s="64">
        <v>502704140.04565763</v>
      </c>
      <c r="AN98" s="64">
        <v>490123095.99972004</v>
      </c>
      <c r="AO98" s="64">
        <v>478455335.48000002</v>
      </c>
      <c r="AP98" s="70">
        <v>462086329.82248521</v>
      </c>
      <c r="AQ98" s="70">
        <v>446958185.04306048</v>
      </c>
      <c r="AR98" s="70">
        <v>434970276.73819643</v>
      </c>
      <c r="AS98" s="70">
        <v>423467056.28728616</v>
      </c>
      <c r="AT98" s="70">
        <v>405235323.9319213</v>
      </c>
      <c r="AU98" s="70">
        <v>364167147.05427504</v>
      </c>
    </row>
    <row r="99" spans="1:47" ht="15" customHeight="1" x14ac:dyDescent="0.2">
      <c r="A99" s="38" t="s">
        <v>116</v>
      </c>
      <c r="B99" s="34">
        <v>0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  <c r="W99" s="34">
        <v>0</v>
      </c>
      <c r="X99" s="34">
        <v>0</v>
      </c>
      <c r="Y99" s="34">
        <v>0</v>
      </c>
      <c r="Z99" s="34">
        <v>0</v>
      </c>
      <c r="AA99" s="34">
        <v>0</v>
      </c>
      <c r="AB99" s="34">
        <v>0</v>
      </c>
      <c r="AC99" s="34">
        <v>0</v>
      </c>
      <c r="AD99" s="34">
        <v>0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9">
        <v>0</v>
      </c>
      <c r="AK99" s="39">
        <v>521364075.13917822</v>
      </c>
      <c r="AL99" s="63">
        <v>510442185.50187695</v>
      </c>
      <c r="AM99" s="63">
        <v>502704140.04565763</v>
      </c>
      <c r="AN99" s="63">
        <v>490123095.99972004</v>
      </c>
      <c r="AO99" s="63">
        <v>478455335.48000002</v>
      </c>
      <c r="AP99" s="63">
        <v>462086329.82248521</v>
      </c>
      <c r="AQ99" s="63">
        <v>446958185.04306048</v>
      </c>
      <c r="AR99" s="63">
        <v>434970276.73819643</v>
      </c>
      <c r="AS99" s="63">
        <v>423467056.28728616</v>
      </c>
      <c r="AT99" s="63">
        <v>405235323.9319213</v>
      </c>
      <c r="AU99" s="63">
        <v>364167147.05427504</v>
      </c>
    </row>
    <row r="100" spans="1:47" ht="20.100000000000001" customHeight="1" x14ac:dyDescent="0.2">
      <c r="A100" s="33" t="s">
        <v>88</v>
      </c>
      <c r="B100" s="34">
        <v>62895439.440059341</v>
      </c>
      <c r="C100" s="34">
        <v>355600.89538950258</v>
      </c>
      <c r="D100" s="34">
        <v>0</v>
      </c>
      <c r="E100" s="34">
        <v>734189.49617340392</v>
      </c>
      <c r="F100" s="34">
        <v>3080918.9823607812</v>
      </c>
      <c r="G100" s="34">
        <v>13079450.364436859</v>
      </c>
      <c r="H100" s="34">
        <v>14268428.486005042</v>
      </c>
      <c r="I100" s="34">
        <v>6694775.7973800506</v>
      </c>
      <c r="J100" s="34">
        <v>9993779.9019029066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16590048.218926908</v>
      </c>
      <c r="Y100" s="34">
        <v>7402717.979163724</v>
      </c>
      <c r="Z100" s="34">
        <v>203567.88772351862</v>
      </c>
      <c r="AA100" s="34">
        <v>0</v>
      </c>
      <c r="AB100" s="34">
        <v>0</v>
      </c>
      <c r="AC100" s="34">
        <v>0</v>
      </c>
      <c r="AD100" s="34">
        <v>0</v>
      </c>
      <c r="AE100" s="34">
        <v>234780.57622004751</v>
      </c>
      <c r="AF100" s="34">
        <v>146956.47351622468</v>
      </c>
      <c r="AG100" s="34">
        <v>0</v>
      </c>
      <c r="AH100" s="34">
        <v>0</v>
      </c>
      <c r="AI100" s="34">
        <v>208049.2145474272</v>
      </c>
      <c r="AJ100" s="34">
        <v>0</v>
      </c>
      <c r="AK100" s="34">
        <v>1830591.3771809323</v>
      </c>
      <c r="AL100" s="64">
        <v>419536.09567814518</v>
      </c>
      <c r="AM100" s="64">
        <v>0</v>
      </c>
      <c r="AN100" s="64">
        <v>519512.66508000001</v>
      </c>
      <c r="AO100" s="64">
        <v>115013.63</v>
      </c>
      <c r="AP100" s="70">
        <v>2199.39842209073</v>
      </c>
      <c r="AQ100" s="70">
        <v>0</v>
      </c>
      <c r="AR100" s="70">
        <v>66442.56832800855</v>
      </c>
      <c r="AS100" s="70">
        <v>2661.6434000700028</v>
      </c>
      <c r="AT100" s="70">
        <v>0</v>
      </c>
      <c r="AU100" s="70">
        <v>0</v>
      </c>
    </row>
    <row r="101" spans="1:47" ht="12.95" customHeight="1" x14ac:dyDescent="0.2">
      <c r="A101" s="38" t="s">
        <v>62</v>
      </c>
      <c r="B101" s="39">
        <v>62895439.440059341</v>
      </c>
      <c r="C101" s="39">
        <v>355600.89538950258</v>
      </c>
      <c r="D101" s="39">
        <v>0</v>
      </c>
      <c r="E101" s="39">
        <v>734189.49617340392</v>
      </c>
      <c r="F101" s="39">
        <v>3080918.9823607812</v>
      </c>
      <c r="G101" s="39">
        <v>12822828.980912877</v>
      </c>
      <c r="H101" s="39">
        <v>10052401.772587148</v>
      </c>
      <c r="I101" s="39">
        <v>6329214.6955777947</v>
      </c>
      <c r="J101" s="39">
        <v>9993779.9019029066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9">
        <v>0</v>
      </c>
      <c r="W101" s="39">
        <v>0</v>
      </c>
      <c r="X101" s="39">
        <v>16590048.218926908</v>
      </c>
      <c r="Y101" s="39">
        <v>7402717.979163724</v>
      </c>
      <c r="Z101" s="39">
        <v>203567.88772351862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0</v>
      </c>
      <c r="AK101" s="39">
        <v>0</v>
      </c>
      <c r="AL101" s="63">
        <v>0</v>
      </c>
      <c r="AM101" s="63">
        <v>0</v>
      </c>
      <c r="AN101" s="63">
        <v>519512.66508000001</v>
      </c>
      <c r="AO101" s="63">
        <v>115013.63</v>
      </c>
      <c r="AP101" s="71">
        <v>2199.39842209073</v>
      </c>
      <c r="AQ101" s="71">
        <v>0</v>
      </c>
      <c r="AR101" s="71">
        <v>66442.56832800855</v>
      </c>
      <c r="AS101" s="71">
        <v>2661.6434000700028</v>
      </c>
      <c r="AT101" s="71">
        <v>0</v>
      </c>
      <c r="AU101" s="71">
        <v>0</v>
      </c>
    </row>
    <row r="102" spans="1:47" ht="12.95" customHeight="1" x14ac:dyDescent="0.2">
      <c r="A102" s="38" t="s">
        <v>90</v>
      </c>
      <c r="B102" s="39">
        <v>0</v>
      </c>
      <c r="C102" s="39">
        <v>0</v>
      </c>
      <c r="D102" s="39">
        <v>0</v>
      </c>
      <c r="E102" s="39">
        <v>0</v>
      </c>
      <c r="F102" s="39">
        <v>0</v>
      </c>
      <c r="G102" s="39">
        <v>256621.38352398231</v>
      </c>
      <c r="H102" s="39">
        <v>4216026.7134178933</v>
      </c>
      <c r="I102" s="39">
        <v>365561.10180225538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  <c r="Q102" s="39">
        <v>0</v>
      </c>
      <c r="R102" s="39">
        <v>0</v>
      </c>
      <c r="S102" s="39">
        <v>0</v>
      </c>
      <c r="T102" s="39">
        <v>0</v>
      </c>
      <c r="U102" s="39">
        <v>0</v>
      </c>
      <c r="V102" s="39">
        <v>0</v>
      </c>
      <c r="W102" s="39">
        <v>0</v>
      </c>
      <c r="X102" s="39">
        <v>0</v>
      </c>
      <c r="Y102" s="39">
        <v>0</v>
      </c>
      <c r="Z102" s="39">
        <v>0</v>
      </c>
      <c r="AA102" s="39">
        <v>0</v>
      </c>
      <c r="AB102" s="39">
        <v>0</v>
      </c>
      <c r="AC102" s="39">
        <v>0</v>
      </c>
      <c r="AD102" s="39">
        <v>0</v>
      </c>
      <c r="AE102" s="39">
        <v>234780.57622004751</v>
      </c>
      <c r="AF102" s="39">
        <v>146956.47351622468</v>
      </c>
      <c r="AG102" s="39">
        <v>0</v>
      </c>
      <c r="AH102" s="39">
        <v>0</v>
      </c>
      <c r="AI102" s="39">
        <v>208049.2145474272</v>
      </c>
      <c r="AJ102" s="39">
        <v>0</v>
      </c>
      <c r="AK102" s="39">
        <v>1830591.3771809323</v>
      </c>
      <c r="AL102" s="63">
        <v>419536.09567814518</v>
      </c>
      <c r="AM102" s="63">
        <v>0</v>
      </c>
      <c r="AN102" s="63">
        <v>0</v>
      </c>
      <c r="AO102" s="63">
        <v>0</v>
      </c>
      <c r="AP102" s="71">
        <v>0</v>
      </c>
      <c r="AQ102" s="71">
        <v>0</v>
      </c>
      <c r="AR102" s="71">
        <v>0</v>
      </c>
      <c r="AS102" s="71">
        <v>0</v>
      </c>
      <c r="AT102" s="71">
        <v>0</v>
      </c>
      <c r="AU102" s="71">
        <v>0</v>
      </c>
    </row>
    <row r="103" spans="1:47" ht="20.100000000000001" customHeight="1" x14ac:dyDescent="0.2">
      <c r="A103" s="62" t="s">
        <v>43</v>
      </c>
      <c r="B103" s="32">
        <v>0</v>
      </c>
      <c r="C103" s="32">
        <v>19144295.255870633</v>
      </c>
      <c r="D103" s="32">
        <v>21490936.415906105</v>
      </c>
      <c r="E103" s="32">
        <v>32284838.964188974</v>
      </c>
      <c r="F103" s="32">
        <v>25401698.626295324</v>
      </c>
      <c r="G103" s="32">
        <v>10093276.234441984</v>
      </c>
      <c r="H103" s="32">
        <v>12017084.189680323</v>
      </c>
      <c r="I103" s="32">
        <v>11122543.867984232</v>
      </c>
      <c r="J103" s="32">
        <v>39430401.921765618</v>
      </c>
      <c r="K103" s="32">
        <v>55975652.756527498</v>
      </c>
      <c r="L103" s="32">
        <v>78635975.268421397</v>
      </c>
      <c r="M103" s="32">
        <v>107906922.42682324</v>
      </c>
      <c r="N103" s="32">
        <v>72191227.476590768</v>
      </c>
      <c r="O103" s="32">
        <v>80139570.360297844</v>
      </c>
      <c r="P103" s="32">
        <v>75879575.264146492</v>
      </c>
      <c r="Q103" s="32">
        <v>81400549.059901118</v>
      </c>
      <c r="R103" s="32">
        <v>83163147.673619196</v>
      </c>
      <c r="S103" s="32">
        <v>123936051.98187906</v>
      </c>
      <c r="T103" s="32">
        <v>116743212.83128747</v>
      </c>
      <c r="U103" s="32">
        <v>126435552.30232523</v>
      </c>
      <c r="V103" s="32">
        <v>137862525.77347901</v>
      </c>
      <c r="W103" s="32">
        <v>126472449.5544237</v>
      </c>
      <c r="X103" s="32">
        <v>132804956.94029687</v>
      </c>
      <c r="Y103" s="32">
        <v>121348971.15810311</v>
      </c>
      <c r="Z103" s="32">
        <v>85557613.19837819</v>
      </c>
      <c r="AA103" s="32">
        <v>100541625.78187095</v>
      </c>
      <c r="AB103" s="32">
        <v>116532594.85991748</v>
      </c>
      <c r="AC103" s="32">
        <v>145425613.8845787</v>
      </c>
      <c r="AD103" s="32">
        <v>271656713.66662985</v>
      </c>
      <c r="AE103" s="32">
        <v>215174925.22535533</v>
      </c>
      <c r="AF103" s="32">
        <v>205428135.95709437</v>
      </c>
      <c r="AG103" s="32">
        <v>174527940.99917427</v>
      </c>
      <c r="AH103" s="32">
        <v>176298523.14445072</v>
      </c>
      <c r="AI103" s="32">
        <v>153801675.17936879</v>
      </c>
      <c r="AJ103" s="32">
        <v>169933495.83719355</v>
      </c>
      <c r="AK103" s="32">
        <v>172898542.45473662</v>
      </c>
      <c r="AL103" s="32">
        <v>178787292.96949011</v>
      </c>
      <c r="AM103" s="32">
        <v>175988881.67564067</v>
      </c>
      <c r="AN103" s="32">
        <v>185588684.83442</v>
      </c>
      <c r="AO103" s="32">
        <v>217783166.73999998</v>
      </c>
      <c r="AP103" s="32">
        <v>230803425.29585803</v>
      </c>
      <c r="AQ103" s="32">
        <v>226348521.5595524</v>
      </c>
      <c r="AR103" s="32">
        <v>232118017.14933184</v>
      </c>
      <c r="AS103" s="32">
        <v>185940164.39928558</v>
      </c>
      <c r="AT103" s="32">
        <v>186264696.42292795</v>
      </c>
      <c r="AU103" s="32">
        <v>188173694.91957125</v>
      </c>
    </row>
    <row r="104" spans="1:47" ht="15" customHeight="1" x14ac:dyDescent="0.2">
      <c r="A104" s="38" t="s">
        <v>112</v>
      </c>
      <c r="B104" s="39">
        <v>0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1339773.8183380808</v>
      </c>
      <c r="K104" s="39">
        <v>2628121.9639814892</v>
      </c>
      <c r="L104" s="39">
        <v>1198448.4370681087</v>
      </c>
      <c r="M104" s="39">
        <v>0</v>
      </c>
      <c r="N104" s="39">
        <v>0</v>
      </c>
      <c r="O104" s="39">
        <v>0</v>
      </c>
      <c r="P104" s="39">
        <v>0</v>
      </c>
      <c r="Q104" s="39">
        <v>0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  <c r="X104" s="39">
        <v>0</v>
      </c>
      <c r="Y104" s="39">
        <v>0</v>
      </c>
      <c r="Z104" s="39">
        <v>0</v>
      </c>
      <c r="AA104" s="39">
        <v>60397352.421876431</v>
      </c>
      <c r="AB104" s="39">
        <v>74276239.535682872</v>
      </c>
      <c r="AC104" s="39">
        <v>54117355.579956062</v>
      </c>
      <c r="AD104" s="39">
        <v>47708314.770831458</v>
      </c>
      <c r="AE104" s="39">
        <v>6203734.4384411247</v>
      </c>
      <c r="AF104" s="39">
        <v>56373928.853774942</v>
      </c>
      <c r="AG104" s="39">
        <v>48306840.814108804</v>
      </c>
      <c r="AH104" s="39">
        <v>48796912.650301851</v>
      </c>
      <c r="AI104" s="39">
        <v>42570106.53324379</v>
      </c>
      <c r="AJ104" s="39">
        <v>47012147.156116709</v>
      </c>
      <c r="AK104" s="39">
        <v>0</v>
      </c>
      <c r="AL104" s="63">
        <v>0</v>
      </c>
      <c r="AM104" s="63">
        <v>0</v>
      </c>
      <c r="AN104" s="63">
        <v>0</v>
      </c>
      <c r="AO104" s="63">
        <v>0</v>
      </c>
      <c r="AP104" s="71">
        <v>0</v>
      </c>
      <c r="AQ104" s="71">
        <v>0</v>
      </c>
      <c r="AR104" s="71">
        <v>0</v>
      </c>
      <c r="AS104" s="71">
        <v>0</v>
      </c>
      <c r="AT104" s="71">
        <v>0</v>
      </c>
      <c r="AU104" s="71">
        <v>0</v>
      </c>
    </row>
    <row r="105" spans="1:47" ht="15" customHeight="1" x14ac:dyDescent="0.2">
      <c r="A105" s="38" t="s">
        <v>4</v>
      </c>
      <c r="B105" s="39">
        <v>0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34330755.701340333</v>
      </c>
      <c r="K105" s="39">
        <v>47232144.820416465</v>
      </c>
      <c r="L105" s="39">
        <v>66190758.136547118</v>
      </c>
      <c r="M105" s="39">
        <v>15575857.977207383</v>
      </c>
      <c r="N105" s="39">
        <v>11016096.079017827</v>
      </c>
      <c r="O105" s="39">
        <v>11772775.132703265</v>
      </c>
      <c r="P105" s="39">
        <v>0</v>
      </c>
      <c r="Q105" s="39">
        <v>0</v>
      </c>
      <c r="R105" s="39">
        <v>0</v>
      </c>
      <c r="S105" s="39">
        <v>0</v>
      </c>
      <c r="T105" s="39">
        <v>0</v>
      </c>
      <c r="U105" s="39">
        <v>0</v>
      </c>
      <c r="V105" s="39">
        <v>0</v>
      </c>
      <c r="W105" s="39">
        <v>0</v>
      </c>
      <c r="X105" s="39">
        <v>0</v>
      </c>
      <c r="Y105" s="39">
        <v>0</v>
      </c>
      <c r="Z105" s="39">
        <v>0</v>
      </c>
      <c r="AA105" s="39">
        <v>10471842.31886735</v>
      </c>
      <c r="AB105" s="39">
        <v>11992327.467148356</v>
      </c>
      <c r="AC105" s="39">
        <v>13669909.348521946</v>
      </c>
      <c r="AD105" s="39">
        <v>9465789.7318838909</v>
      </c>
      <c r="AE105" s="39">
        <v>1231090.1429715788</v>
      </c>
      <c r="AF105" s="39">
        <v>15154281.950297963</v>
      </c>
      <c r="AG105" s="39">
        <v>12985709.900574803</v>
      </c>
      <c r="AH105" s="39">
        <v>13117449.631542787</v>
      </c>
      <c r="AI105" s="39">
        <v>11443577.015224434</v>
      </c>
      <c r="AJ105" s="39">
        <v>12644251.411742497</v>
      </c>
      <c r="AK105" s="39">
        <v>0</v>
      </c>
      <c r="AL105" s="63">
        <v>0</v>
      </c>
      <c r="AM105" s="63">
        <v>0</v>
      </c>
      <c r="AN105" s="63">
        <v>0</v>
      </c>
      <c r="AO105" s="63">
        <v>0</v>
      </c>
      <c r="AP105" s="71">
        <v>0</v>
      </c>
      <c r="AQ105" s="71">
        <v>0</v>
      </c>
      <c r="AR105" s="71">
        <v>0</v>
      </c>
      <c r="AS105" s="71">
        <v>0</v>
      </c>
      <c r="AT105" s="71">
        <v>0</v>
      </c>
      <c r="AU105" s="71">
        <v>0</v>
      </c>
    </row>
    <row r="106" spans="1:47" ht="15" customHeight="1" x14ac:dyDescent="0.2">
      <c r="A106" s="38" t="s">
        <v>5</v>
      </c>
      <c r="B106" s="39">
        <v>0</v>
      </c>
      <c r="C106" s="39">
        <v>8495268.7336163055</v>
      </c>
      <c r="D106" s="39">
        <v>10707599.469845807</v>
      </c>
      <c r="E106" s="39">
        <v>18270325.696995847</v>
      </c>
      <c r="F106" s="39">
        <v>15250211.643840678</v>
      </c>
      <c r="G106" s="39">
        <v>0</v>
      </c>
      <c r="H106" s="39">
        <v>2098710.8427599841</v>
      </c>
      <c r="I106" s="39">
        <v>67630.537598607378</v>
      </c>
      <c r="J106" s="39">
        <v>170068.40971988442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21437807.089289267</v>
      </c>
      <c r="T106" s="39">
        <v>22303740.440575097</v>
      </c>
      <c r="U106" s="39">
        <v>20246958.501324899</v>
      </c>
      <c r="V106" s="39">
        <v>22575627.842912585</v>
      </c>
      <c r="W106" s="39">
        <v>22003985.636763278</v>
      </c>
      <c r="X106" s="39">
        <v>22460698.247119829</v>
      </c>
      <c r="Y106" s="39">
        <v>8298074.6229596874</v>
      </c>
      <c r="Z106" s="39">
        <v>0</v>
      </c>
      <c r="AA106" s="39">
        <v>18137554.234104216</v>
      </c>
      <c r="AB106" s="39">
        <v>19348469.978669565</v>
      </c>
      <c r="AC106" s="39">
        <v>21983013.483407378</v>
      </c>
      <c r="AD106" s="39">
        <v>15248603.272769881</v>
      </c>
      <c r="AE106" s="39">
        <v>15615571.45600708</v>
      </c>
      <c r="AF106" s="39">
        <v>18727382.337424338</v>
      </c>
      <c r="AG106" s="39">
        <v>14543995.076946601</v>
      </c>
      <c r="AH106" s="39">
        <v>14691543.601739768</v>
      </c>
      <c r="AI106" s="39">
        <v>12816806.261358295</v>
      </c>
      <c r="AJ106" s="39">
        <v>14172047.916725747</v>
      </c>
      <c r="AK106" s="39">
        <v>13019260.250229597</v>
      </c>
      <c r="AL106" s="63">
        <v>12671941.174346961</v>
      </c>
      <c r="AM106" s="63">
        <v>12319221.7291239</v>
      </c>
      <c r="AN106" s="63">
        <v>12991207.943539998</v>
      </c>
      <c r="AO106" s="63">
        <v>15244821.699999999</v>
      </c>
      <c r="AP106" s="63">
        <v>13473102.169625247</v>
      </c>
      <c r="AQ106" s="63">
        <v>15844396.518054172</v>
      </c>
      <c r="AR106" s="63">
        <v>16248261.204151087</v>
      </c>
      <c r="AS106" s="63">
        <v>13015811.508825889</v>
      </c>
      <c r="AT106" s="63">
        <v>13038528.717795428</v>
      </c>
      <c r="AU106" s="63">
        <v>13172158.640270332</v>
      </c>
    </row>
    <row r="107" spans="1:47" ht="15" customHeight="1" x14ac:dyDescent="0.2">
      <c r="A107" s="38" t="s">
        <v>6</v>
      </c>
      <c r="B107" s="39">
        <v>0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39">
        <v>0</v>
      </c>
      <c r="U107" s="39">
        <v>0</v>
      </c>
      <c r="V107" s="39">
        <v>0</v>
      </c>
      <c r="W107" s="39">
        <v>0</v>
      </c>
      <c r="X107" s="39">
        <v>0</v>
      </c>
      <c r="Y107" s="39">
        <v>0</v>
      </c>
      <c r="Z107" s="39">
        <v>0</v>
      </c>
      <c r="AA107" s="39">
        <v>5290577.4841454308</v>
      </c>
      <c r="AB107" s="39">
        <v>7324687.0181693854</v>
      </c>
      <c r="AC107" s="39">
        <v>9232098.1089163516</v>
      </c>
      <c r="AD107" s="39">
        <v>6673018.2929707393</v>
      </c>
      <c r="AE107" s="39">
        <v>1832495.5542898253</v>
      </c>
      <c r="AF107" s="39">
        <v>10304911.723091165</v>
      </c>
      <c r="AG107" s="39">
        <v>8830282.7310911808</v>
      </c>
      <c r="AH107" s="39">
        <v>8919865.7546897661</v>
      </c>
      <c r="AI107" s="39">
        <v>7781632.3768130084</v>
      </c>
      <c r="AJ107" s="39">
        <v>8613820.4529589694</v>
      </c>
      <c r="AK107" s="39">
        <v>0</v>
      </c>
      <c r="AL107" s="63">
        <v>0</v>
      </c>
      <c r="AM107" s="63">
        <v>0</v>
      </c>
      <c r="AN107" s="63">
        <v>0</v>
      </c>
      <c r="AO107" s="63">
        <v>0</v>
      </c>
      <c r="AP107" s="71">
        <v>0</v>
      </c>
      <c r="AQ107" s="71">
        <v>0</v>
      </c>
      <c r="AR107" s="63">
        <v>0</v>
      </c>
      <c r="AS107" s="63">
        <v>0</v>
      </c>
      <c r="AT107" s="63">
        <v>0</v>
      </c>
      <c r="AU107" s="63">
        <v>0</v>
      </c>
    </row>
    <row r="108" spans="1:47" ht="15" customHeight="1" x14ac:dyDescent="0.2">
      <c r="A108" s="38" t="s">
        <v>7</v>
      </c>
      <c r="B108" s="39">
        <v>0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v>0</v>
      </c>
      <c r="V108" s="39">
        <v>0</v>
      </c>
      <c r="W108" s="39">
        <v>0</v>
      </c>
      <c r="X108" s="39">
        <v>0</v>
      </c>
      <c r="Y108" s="39">
        <v>0</v>
      </c>
      <c r="Z108" s="39">
        <v>0</v>
      </c>
      <c r="AA108" s="39">
        <v>5186195.189175765</v>
      </c>
      <c r="AB108" s="39">
        <v>2125933.4443117832</v>
      </c>
      <c r="AC108" s="39">
        <v>1635320.110496901</v>
      </c>
      <c r="AD108" s="39">
        <v>1740137.3198781593</v>
      </c>
      <c r="AE108" s="39">
        <v>514127.57085108495</v>
      </c>
      <c r="AF108" s="39">
        <v>10304911.723091165</v>
      </c>
      <c r="AG108" s="39">
        <v>8830282.7310911808</v>
      </c>
      <c r="AH108" s="39">
        <v>8919865.7546897661</v>
      </c>
      <c r="AI108" s="39">
        <v>7781632.3768130084</v>
      </c>
      <c r="AJ108" s="39">
        <v>8613820.4529589694</v>
      </c>
      <c r="AK108" s="39">
        <v>0</v>
      </c>
      <c r="AL108" s="63">
        <v>0</v>
      </c>
      <c r="AM108" s="63">
        <v>0</v>
      </c>
      <c r="AN108" s="63">
        <v>0</v>
      </c>
      <c r="AO108" s="63">
        <v>0</v>
      </c>
      <c r="AP108" s="71">
        <v>0</v>
      </c>
      <c r="AQ108" s="71">
        <v>0</v>
      </c>
      <c r="AR108" s="63">
        <v>0</v>
      </c>
      <c r="AS108" s="63">
        <v>0</v>
      </c>
      <c r="AT108" s="63">
        <v>0</v>
      </c>
      <c r="AU108" s="63">
        <v>0</v>
      </c>
    </row>
    <row r="109" spans="1:47" ht="15" customHeight="1" x14ac:dyDescent="0.2">
      <c r="A109" s="38" t="s">
        <v>8</v>
      </c>
      <c r="B109" s="39">
        <v>0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39">
        <v>0</v>
      </c>
      <c r="U109" s="39">
        <v>0</v>
      </c>
      <c r="V109" s="39">
        <v>0</v>
      </c>
      <c r="W109" s="39">
        <v>0</v>
      </c>
      <c r="X109" s="39">
        <v>0</v>
      </c>
      <c r="Y109" s="39">
        <v>0</v>
      </c>
      <c r="Z109" s="39">
        <v>0</v>
      </c>
      <c r="AA109" s="39">
        <v>1058104.1337017678</v>
      </c>
      <c r="AB109" s="39">
        <v>1464937.4159355136</v>
      </c>
      <c r="AC109" s="39">
        <v>1846419.6025619635</v>
      </c>
      <c r="AD109" s="39">
        <v>1334603.6562455031</v>
      </c>
      <c r="AE109" s="39">
        <v>366499.12224809371</v>
      </c>
      <c r="AF109" s="39">
        <v>1818513.8393696696</v>
      </c>
      <c r="AG109" s="39">
        <v>1558285.1872025186</v>
      </c>
      <c r="AH109" s="39">
        <v>1574093.9592789158</v>
      </c>
      <c r="AI109" s="39">
        <v>1373229.2461338616</v>
      </c>
      <c r="AJ109" s="39">
        <v>1527796.5049832508</v>
      </c>
      <c r="AK109" s="39">
        <v>0</v>
      </c>
      <c r="AL109" s="63">
        <v>0</v>
      </c>
      <c r="AM109" s="63">
        <v>0</v>
      </c>
      <c r="AN109" s="63">
        <v>0</v>
      </c>
      <c r="AO109" s="63">
        <v>0</v>
      </c>
      <c r="AP109" s="71">
        <v>0</v>
      </c>
      <c r="AQ109" s="71">
        <v>0</v>
      </c>
      <c r="AR109" s="63">
        <v>0</v>
      </c>
      <c r="AS109" s="63">
        <v>0</v>
      </c>
      <c r="AT109" s="63">
        <v>0</v>
      </c>
      <c r="AU109" s="63">
        <v>0</v>
      </c>
    </row>
    <row r="110" spans="1:47" ht="15" customHeight="1" x14ac:dyDescent="0.2">
      <c r="A110" s="38" t="s">
        <v>9</v>
      </c>
      <c r="B110" s="39">
        <v>0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3589803.9923673202</v>
      </c>
      <c r="K110" s="39">
        <v>6115385.9721295442</v>
      </c>
      <c r="L110" s="39">
        <v>11246768.694806173</v>
      </c>
      <c r="M110" s="39">
        <v>92331064.449615866</v>
      </c>
      <c r="N110" s="39">
        <v>61175131.397572935</v>
      </c>
      <c r="O110" s="39">
        <v>68366795.227594584</v>
      </c>
      <c r="P110" s="39">
        <v>0</v>
      </c>
      <c r="Q110" s="39">
        <v>0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0</v>
      </c>
      <c r="AA110" s="39">
        <v>0</v>
      </c>
      <c r="AB110" s="39">
        <v>0</v>
      </c>
      <c r="AC110" s="39">
        <v>16217977.649590576</v>
      </c>
      <c r="AD110" s="39">
        <v>18789156.250204515</v>
      </c>
      <c r="AE110" s="39">
        <v>0</v>
      </c>
      <c r="AF110" s="39">
        <v>0</v>
      </c>
      <c r="AG110" s="39">
        <v>0</v>
      </c>
      <c r="AH110" s="39">
        <v>0</v>
      </c>
      <c r="AI110" s="39">
        <v>0</v>
      </c>
      <c r="AJ110" s="39">
        <v>0</v>
      </c>
      <c r="AK110" s="39">
        <v>0</v>
      </c>
      <c r="AL110" s="63">
        <v>0</v>
      </c>
      <c r="AM110" s="63">
        <v>0</v>
      </c>
      <c r="AN110" s="63">
        <v>0</v>
      </c>
      <c r="AO110" s="63">
        <v>0</v>
      </c>
      <c r="AP110" s="71">
        <v>0</v>
      </c>
      <c r="AQ110" s="71">
        <v>0</v>
      </c>
      <c r="AR110" s="63">
        <v>0</v>
      </c>
      <c r="AS110" s="63">
        <v>0</v>
      </c>
      <c r="AT110" s="63">
        <v>0</v>
      </c>
      <c r="AU110" s="63">
        <v>0</v>
      </c>
    </row>
    <row r="111" spans="1:47" ht="15" customHeight="1" x14ac:dyDescent="0.2">
      <c r="A111" s="38" t="s">
        <v>10</v>
      </c>
      <c r="B111" s="39">
        <v>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39">
        <v>0</v>
      </c>
      <c r="U111" s="39">
        <v>0</v>
      </c>
      <c r="V111" s="39">
        <v>0</v>
      </c>
      <c r="W111" s="39">
        <v>0</v>
      </c>
      <c r="X111" s="39">
        <v>0</v>
      </c>
      <c r="Y111" s="39">
        <v>0</v>
      </c>
      <c r="Z111" s="39">
        <v>0</v>
      </c>
      <c r="AA111" s="39">
        <v>0</v>
      </c>
      <c r="AB111" s="39">
        <v>0</v>
      </c>
      <c r="AC111" s="39">
        <v>26723520.001127545</v>
      </c>
      <c r="AD111" s="39">
        <v>170697090.37184572</v>
      </c>
      <c r="AE111" s="39">
        <v>189411406.94054651</v>
      </c>
      <c r="AF111" s="39">
        <v>0</v>
      </c>
      <c r="AG111" s="39">
        <v>0</v>
      </c>
      <c r="AH111" s="39">
        <v>0</v>
      </c>
      <c r="AI111" s="39">
        <v>0</v>
      </c>
      <c r="AJ111" s="39">
        <v>0</v>
      </c>
      <c r="AK111" s="39">
        <v>0</v>
      </c>
      <c r="AL111" s="63">
        <v>0</v>
      </c>
      <c r="AM111" s="63">
        <v>0</v>
      </c>
      <c r="AN111" s="63">
        <v>0</v>
      </c>
      <c r="AO111" s="63">
        <v>0</v>
      </c>
      <c r="AP111" s="71">
        <v>0</v>
      </c>
      <c r="AQ111" s="71">
        <v>0</v>
      </c>
      <c r="AR111" s="63">
        <v>0</v>
      </c>
      <c r="AS111" s="63">
        <v>0</v>
      </c>
      <c r="AT111" s="63">
        <v>0</v>
      </c>
      <c r="AU111" s="63">
        <v>0</v>
      </c>
    </row>
    <row r="112" spans="1:47" ht="15" customHeight="1" x14ac:dyDescent="0.2">
      <c r="A112" s="38" t="s">
        <v>112</v>
      </c>
      <c r="B112" s="39">
        <v>0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  <c r="T112" s="39">
        <v>0</v>
      </c>
      <c r="U112" s="39">
        <v>0</v>
      </c>
      <c r="V112" s="39">
        <v>0</v>
      </c>
      <c r="W112" s="39">
        <v>0</v>
      </c>
      <c r="X112" s="39">
        <v>0</v>
      </c>
      <c r="Y112" s="39">
        <v>0</v>
      </c>
      <c r="Z112" s="39">
        <v>0</v>
      </c>
      <c r="AA112" s="39">
        <v>0</v>
      </c>
      <c r="AB112" s="39">
        <v>0</v>
      </c>
      <c r="AC112" s="39">
        <v>0</v>
      </c>
      <c r="AD112" s="39">
        <v>0</v>
      </c>
      <c r="AE112" s="39">
        <v>0</v>
      </c>
      <c r="AF112" s="39">
        <v>78802266.128214613</v>
      </c>
      <c r="AG112" s="39">
        <v>67525691.463493675</v>
      </c>
      <c r="AH112" s="39">
        <v>68210738.118960306</v>
      </c>
      <c r="AI112" s="39">
        <v>59506600.522236347</v>
      </c>
      <c r="AJ112" s="39">
        <v>65723891.522899911</v>
      </c>
      <c r="AK112" s="39">
        <v>0</v>
      </c>
      <c r="AL112" s="63">
        <v>0</v>
      </c>
      <c r="AM112" s="63">
        <v>0</v>
      </c>
      <c r="AN112" s="63">
        <v>0</v>
      </c>
      <c r="AO112" s="63">
        <v>0</v>
      </c>
      <c r="AP112" s="71">
        <v>0</v>
      </c>
      <c r="AQ112" s="71">
        <v>0</v>
      </c>
      <c r="AR112" s="63">
        <v>0</v>
      </c>
      <c r="AS112" s="63">
        <v>0</v>
      </c>
      <c r="AT112" s="63">
        <v>0</v>
      </c>
      <c r="AU112" s="63">
        <v>0</v>
      </c>
    </row>
    <row r="113" spans="1:47" ht="15" customHeight="1" x14ac:dyDescent="0.2">
      <c r="A113" s="38" t="s">
        <v>23</v>
      </c>
      <c r="B113" s="39">
        <v>0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39">
        <v>0</v>
      </c>
      <c r="U113" s="39">
        <v>0</v>
      </c>
      <c r="V113" s="39">
        <v>0</v>
      </c>
      <c r="W113" s="39">
        <v>0</v>
      </c>
      <c r="X113" s="39">
        <v>0</v>
      </c>
      <c r="Y113" s="39">
        <v>0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0</v>
      </c>
      <c r="AF113" s="39">
        <v>13941939.401830504</v>
      </c>
      <c r="AG113" s="39">
        <v>11946853.094665498</v>
      </c>
      <c r="AH113" s="39">
        <v>12068053.673247598</v>
      </c>
      <c r="AI113" s="39">
        <v>10528090.847546084</v>
      </c>
      <c r="AJ113" s="39">
        <v>11625720.418807484</v>
      </c>
      <c r="AK113" s="39">
        <v>0</v>
      </c>
      <c r="AL113" s="63">
        <v>0</v>
      </c>
      <c r="AM113" s="63">
        <v>0</v>
      </c>
      <c r="AN113" s="63">
        <v>0</v>
      </c>
      <c r="AO113" s="63">
        <v>0</v>
      </c>
      <c r="AP113" s="71">
        <v>0</v>
      </c>
      <c r="AQ113" s="71">
        <v>0</v>
      </c>
      <c r="AR113" s="63">
        <v>0</v>
      </c>
      <c r="AS113" s="63">
        <v>0</v>
      </c>
      <c r="AT113" s="63">
        <v>0</v>
      </c>
      <c r="AU113" s="63">
        <v>0</v>
      </c>
    </row>
    <row r="114" spans="1:47" ht="15" customHeight="1" x14ac:dyDescent="0.2">
      <c r="A114" s="38" t="s">
        <v>162</v>
      </c>
      <c r="B114" s="39">
        <v>0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0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  <c r="X114" s="39">
        <v>0</v>
      </c>
      <c r="Y114" s="39">
        <v>0</v>
      </c>
      <c r="Z114" s="39">
        <v>0</v>
      </c>
      <c r="AA114" s="39">
        <v>0</v>
      </c>
      <c r="AB114" s="39">
        <v>0</v>
      </c>
      <c r="AC114" s="39">
        <v>0</v>
      </c>
      <c r="AD114" s="39">
        <v>0</v>
      </c>
      <c r="AE114" s="39">
        <v>0</v>
      </c>
      <c r="AF114" s="39">
        <v>0</v>
      </c>
      <c r="AG114" s="39">
        <v>0</v>
      </c>
      <c r="AH114" s="39">
        <v>0</v>
      </c>
      <c r="AI114" s="39">
        <v>0</v>
      </c>
      <c r="AJ114" s="39">
        <v>0</v>
      </c>
      <c r="AK114" s="39">
        <v>159879282.20450702</v>
      </c>
      <c r="AL114" s="63">
        <v>166115351.79514316</v>
      </c>
      <c r="AM114" s="63">
        <v>163669659.94651678</v>
      </c>
      <c r="AN114" s="63">
        <v>172597476.89087999</v>
      </c>
      <c r="AO114" s="63">
        <v>202538345.03999999</v>
      </c>
      <c r="AP114" s="63">
        <v>217330323.12623277</v>
      </c>
      <c r="AQ114" s="63">
        <v>210504125.04149821</v>
      </c>
      <c r="AR114" s="63">
        <v>215869755.94518074</v>
      </c>
      <c r="AS114" s="63">
        <v>172924352.89045969</v>
      </c>
      <c r="AT114" s="63">
        <v>173226167.70513251</v>
      </c>
      <c r="AU114" s="63">
        <v>175001536.2793009</v>
      </c>
    </row>
    <row r="115" spans="1:47" ht="20.100000000000001" customHeight="1" x14ac:dyDescent="0.2">
      <c r="A115" s="62" t="s">
        <v>134</v>
      </c>
      <c r="B115" s="32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v>0</v>
      </c>
      <c r="AN115" s="32">
        <v>0</v>
      </c>
      <c r="AO115" s="32">
        <v>1155851.25</v>
      </c>
      <c r="AP115" s="32">
        <v>6362972.2287968444</v>
      </c>
      <c r="AQ115" s="32">
        <v>9505910.3149959967</v>
      </c>
      <c r="AR115" s="32">
        <v>8408635.3843569998</v>
      </c>
      <c r="AS115" s="32">
        <v>12541338.480965605</v>
      </c>
      <c r="AT115" s="32">
        <v>17711174.906671893</v>
      </c>
      <c r="AU115" s="32">
        <v>16988159.572944816</v>
      </c>
    </row>
    <row r="116" spans="1:47" ht="20.100000000000001" customHeight="1" x14ac:dyDescent="0.2">
      <c r="A116" s="62" t="s">
        <v>44</v>
      </c>
      <c r="B116" s="32">
        <v>0</v>
      </c>
      <c r="C116" s="32">
        <v>0</v>
      </c>
      <c r="D116" s="32">
        <v>0</v>
      </c>
      <c r="E116" s="32">
        <v>0</v>
      </c>
      <c r="F116" s="32">
        <v>0</v>
      </c>
      <c r="G116" s="32">
        <v>2511550.6849577203</v>
      </c>
      <c r="H116" s="32">
        <v>1069327.5990737856</v>
      </c>
      <c r="I116" s="32">
        <v>1138065.4394488027</v>
      </c>
      <c r="J116" s="32">
        <v>1010856.4969217376</v>
      </c>
      <c r="K116" s="32">
        <v>231770552.86547211</v>
      </c>
      <c r="L116" s="32">
        <v>419761601.01365566</v>
      </c>
      <c r="M116" s="32">
        <v>484674070.10751063</v>
      </c>
      <c r="N116" s="32">
        <v>471890781.01983339</v>
      </c>
      <c r="O116" s="32">
        <v>287225569.59623438</v>
      </c>
      <c r="P116" s="32">
        <v>482078315.94614995</v>
      </c>
      <c r="Q116" s="32">
        <v>1076441880.8936214</v>
      </c>
      <c r="R116" s="32">
        <v>1308545274.2343104</v>
      </c>
      <c r="S116" s="32">
        <v>437649945.71285498</v>
      </c>
      <c r="T116" s="32">
        <v>635508223.33077013</v>
      </c>
      <c r="U116" s="32">
        <v>982519072.62396371</v>
      </c>
      <c r="V116" s="32">
        <v>560729382.82448924</v>
      </c>
      <c r="W116" s="32">
        <v>1061396709.5258901</v>
      </c>
      <c r="X116" s="32">
        <v>886841677.0080235</v>
      </c>
      <c r="Y116" s="32">
        <v>678203885.98248291</v>
      </c>
      <c r="Z116" s="32">
        <v>608090114.16042805</v>
      </c>
      <c r="AA116" s="32">
        <v>799332498.12517357</v>
      </c>
      <c r="AB116" s="32">
        <v>888596656.05304849</v>
      </c>
      <c r="AC116" s="32">
        <v>968134922.81739044</v>
      </c>
      <c r="AD116" s="32">
        <v>781738369.90735447</v>
      </c>
      <c r="AE116" s="32">
        <v>910966989.05815136</v>
      </c>
      <c r="AF116" s="32">
        <v>452372459.56183648</v>
      </c>
      <c r="AG116" s="32">
        <v>499063889.39692688</v>
      </c>
      <c r="AH116" s="32">
        <v>1109585684.9225225</v>
      </c>
      <c r="AI116" s="32">
        <v>980213822.19812691</v>
      </c>
      <c r="AJ116" s="32">
        <v>1195365774.5679913</v>
      </c>
      <c r="AK116" s="32">
        <v>1188736217.0192513</v>
      </c>
      <c r="AL116" s="32">
        <v>1357568690.7297041</v>
      </c>
      <c r="AM116" s="32">
        <v>846451601.4383657</v>
      </c>
      <c r="AN116" s="32">
        <v>625556580.21876001</v>
      </c>
      <c r="AO116" s="32">
        <v>972707522.16000009</v>
      </c>
      <c r="AP116" s="32">
        <v>994014848.55029595</v>
      </c>
      <c r="AQ116" s="32">
        <v>770901749.76077485</v>
      </c>
      <c r="AR116" s="32">
        <v>851315239.91316032</v>
      </c>
      <c r="AS116" s="32">
        <v>969544941.96619785</v>
      </c>
      <c r="AT116" s="32">
        <v>1371572933.3893723</v>
      </c>
      <c r="AU116" s="32">
        <v>972737647.29312944</v>
      </c>
    </row>
    <row r="117" spans="1:47" ht="15" customHeight="1" x14ac:dyDescent="0.2">
      <c r="A117" s="33" t="s">
        <v>80</v>
      </c>
      <c r="B117" s="39">
        <v>0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2240632.7703631725</v>
      </c>
      <c r="R117" s="39">
        <v>0</v>
      </c>
      <c r="S117" s="39">
        <v>365832.88548275206</v>
      </c>
      <c r="T117" s="39">
        <v>1147986.6403237181</v>
      </c>
      <c r="U117" s="39">
        <v>0</v>
      </c>
      <c r="V117" s="39">
        <v>0</v>
      </c>
      <c r="W117" s="39">
        <v>0</v>
      </c>
      <c r="X117" s="39">
        <v>0</v>
      </c>
      <c r="Y117" s="39">
        <v>0</v>
      </c>
      <c r="Z117" s="39">
        <v>0</v>
      </c>
      <c r="AA117" s="39">
        <v>32631.363865290128</v>
      </c>
      <c r="AB117" s="39">
        <v>0</v>
      </c>
      <c r="AC117" s="39">
        <v>813242.78870266501</v>
      </c>
      <c r="AD117" s="39">
        <v>0</v>
      </c>
      <c r="AE117" s="39">
        <v>0</v>
      </c>
      <c r="AF117" s="39">
        <v>0</v>
      </c>
      <c r="AG117" s="39">
        <v>0</v>
      </c>
      <c r="AH117" s="39">
        <v>0</v>
      </c>
      <c r="AI117" s="39">
        <v>0</v>
      </c>
      <c r="AJ117" s="39">
        <v>0</v>
      </c>
      <c r="AK117" s="39">
        <v>0</v>
      </c>
      <c r="AL117" s="63">
        <v>0</v>
      </c>
      <c r="AM117" s="63">
        <v>0</v>
      </c>
      <c r="AN117" s="63">
        <v>0</v>
      </c>
      <c r="AO117" s="63">
        <v>0</v>
      </c>
      <c r="AP117" s="71">
        <v>0</v>
      </c>
      <c r="AQ117" s="71">
        <v>0</v>
      </c>
      <c r="AR117" s="63">
        <v>0</v>
      </c>
      <c r="AS117" s="63">
        <v>0</v>
      </c>
      <c r="AT117" s="63">
        <v>0</v>
      </c>
      <c r="AU117" s="63">
        <v>0</v>
      </c>
    </row>
    <row r="118" spans="1:47" ht="15" customHeight="1" x14ac:dyDescent="0.2">
      <c r="A118" s="33" t="s">
        <v>81</v>
      </c>
      <c r="B118" s="39">
        <v>0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39">
        <v>11411884.219835784</v>
      </c>
      <c r="N118" s="39">
        <v>0</v>
      </c>
      <c r="O118" s="39">
        <v>189794.56677877918</v>
      </c>
      <c r="P118" s="39">
        <v>664566.21473174053</v>
      </c>
      <c r="Q118" s="39">
        <v>674011.48376778362</v>
      </c>
      <c r="R118" s="39">
        <v>1761786.1395275148</v>
      </c>
      <c r="S118" s="39">
        <v>902387.78419078852</v>
      </c>
      <c r="T118" s="39">
        <v>2264735.5489379475</v>
      </c>
      <c r="U118" s="39">
        <v>1007424.4222507339</v>
      </c>
      <c r="V118" s="39">
        <v>1252554.5323218077</v>
      </c>
      <c r="W118" s="39">
        <v>684920.91595429601</v>
      </c>
      <c r="X118" s="39">
        <v>1790090.164659064</v>
      </c>
      <c r="Y118" s="39">
        <v>1061249.9412733379</v>
      </c>
      <c r="Z118" s="39">
        <v>0</v>
      </c>
      <c r="AA118" s="39">
        <v>796122969.16613877</v>
      </c>
      <c r="AB118" s="39">
        <v>882406256.65903687</v>
      </c>
      <c r="AC118" s="39">
        <v>957489219.17688</v>
      </c>
      <c r="AD118" s="39">
        <v>774210547.51159012</v>
      </c>
      <c r="AE118" s="39">
        <v>901398610.32652438</v>
      </c>
      <c r="AF118" s="34">
        <v>445453771.10712194</v>
      </c>
      <c r="AG118" s="34">
        <v>490937395.9957487</v>
      </c>
      <c r="AH118" s="34">
        <v>1106707809.3636882</v>
      </c>
      <c r="AI118" s="34">
        <v>980093836.66445148</v>
      </c>
      <c r="AJ118" s="34">
        <v>1195275079.1532519</v>
      </c>
      <c r="AK118" s="34">
        <v>1188720540.3507888</v>
      </c>
      <c r="AL118" s="64">
        <v>1357535611.7487073</v>
      </c>
      <c r="AM118" s="64">
        <v>846451601.4383657</v>
      </c>
      <c r="AN118" s="64">
        <v>625543485.28778005</v>
      </c>
      <c r="AO118" s="64">
        <v>952879330.54000008</v>
      </c>
      <c r="AP118" s="64">
        <v>947978228.53057206</v>
      </c>
      <c r="AQ118" s="64">
        <v>653745324.35995078</v>
      </c>
      <c r="AR118" s="64">
        <v>683886448.05641556</v>
      </c>
      <c r="AS118" s="64">
        <v>818602340.68548298</v>
      </c>
      <c r="AT118" s="64">
        <v>1115929441.4171166</v>
      </c>
      <c r="AU118" s="64">
        <v>795051669.43710077</v>
      </c>
    </row>
    <row r="119" spans="1:47" ht="15" customHeight="1" x14ac:dyDescent="0.2">
      <c r="A119" s="33" t="s">
        <v>137</v>
      </c>
      <c r="B119" s="39">
        <v>0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39">
        <v>0</v>
      </c>
      <c r="U119" s="39">
        <v>0</v>
      </c>
      <c r="V119" s="39">
        <v>0</v>
      </c>
      <c r="W119" s="39">
        <v>0</v>
      </c>
      <c r="X119" s="39">
        <v>0</v>
      </c>
      <c r="Y119" s="39">
        <v>0</v>
      </c>
      <c r="Z119" s="39">
        <v>0</v>
      </c>
      <c r="AA119" s="39">
        <v>0</v>
      </c>
      <c r="AB119" s="39">
        <v>0</v>
      </c>
      <c r="AC119" s="39">
        <v>0</v>
      </c>
      <c r="AD119" s="39">
        <v>0</v>
      </c>
      <c r="AE119" s="39">
        <v>0</v>
      </c>
      <c r="AF119" s="34">
        <v>0</v>
      </c>
      <c r="AG119" s="34">
        <v>0</v>
      </c>
      <c r="AH119" s="34">
        <v>0</v>
      </c>
      <c r="AI119" s="34">
        <v>0</v>
      </c>
      <c r="AJ119" s="34">
        <v>0</v>
      </c>
      <c r="AK119" s="34">
        <v>0</v>
      </c>
      <c r="AL119" s="64">
        <v>0</v>
      </c>
      <c r="AM119" s="64">
        <v>0</v>
      </c>
      <c r="AN119" s="64">
        <v>0</v>
      </c>
      <c r="AO119" s="64">
        <v>0</v>
      </c>
      <c r="AP119" s="64">
        <v>44557330.078895465</v>
      </c>
      <c r="AQ119" s="64">
        <v>102509990.34311715</v>
      </c>
      <c r="AR119" s="64">
        <v>144560462.58585823</v>
      </c>
      <c r="AS119" s="64">
        <v>123205896.36680789</v>
      </c>
      <c r="AT119" s="64">
        <v>154995933.45775363</v>
      </c>
      <c r="AU119" s="64">
        <v>149088705.29418367</v>
      </c>
    </row>
    <row r="120" spans="1:47" ht="15" customHeight="1" x14ac:dyDescent="0.2">
      <c r="A120" s="33" t="s">
        <v>82</v>
      </c>
      <c r="B120" s="39">
        <v>0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v>0</v>
      </c>
      <c r="P120" s="39">
        <v>0</v>
      </c>
      <c r="Q120" s="39">
        <v>0</v>
      </c>
      <c r="R120" s="39">
        <v>0</v>
      </c>
      <c r="S120" s="39">
        <v>0</v>
      </c>
      <c r="T120" s="39">
        <v>0</v>
      </c>
      <c r="U120" s="39">
        <v>0</v>
      </c>
      <c r="V120" s="39">
        <v>0</v>
      </c>
      <c r="W120" s="39">
        <v>0</v>
      </c>
      <c r="X120" s="39">
        <v>0</v>
      </c>
      <c r="Y120" s="39">
        <v>0</v>
      </c>
      <c r="Z120" s="39">
        <v>0</v>
      </c>
      <c r="AA120" s="39">
        <v>0</v>
      </c>
      <c r="AB120" s="39">
        <v>0</v>
      </c>
      <c r="AC120" s="39">
        <v>0</v>
      </c>
      <c r="AD120" s="39">
        <v>0</v>
      </c>
      <c r="AE120" s="39">
        <v>0</v>
      </c>
      <c r="AF120" s="34">
        <v>0</v>
      </c>
      <c r="AG120" s="34">
        <v>0</v>
      </c>
      <c r="AH120" s="34">
        <v>0</v>
      </c>
      <c r="AI120" s="34">
        <v>0</v>
      </c>
      <c r="AJ120" s="34">
        <v>0</v>
      </c>
      <c r="AK120" s="34">
        <v>0</v>
      </c>
      <c r="AL120" s="64">
        <v>0</v>
      </c>
      <c r="AM120" s="64">
        <v>0</v>
      </c>
      <c r="AN120" s="64">
        <v>0</v>
      </c>
      <c r="AO120" s="64">
        <v>0</v>
      </c>
      <c r="AP120" s="70">
        <v>0</v>
      </c>
      <c r="AQ120" s="70">
        <v>0</v>
      </c>
      <c r="AR120" s="63">
        <v>0</v>
      </c>
      <c r="AS120" s="63">
        <v>0</v>
      </c>
      <c r="AT120" s="63">
        <v>0</v>
      </c>
      <c r="AU120" s="63">
        <v>0</v>
      </c>
    </row>
    <row r="121" spans="1:47" ht="15" customHeight="1" x14ac:dyDescent="0.2">
      <c r="A121" s="33" t="s">
        <v>113</v>
      </c>
      <c r="B121" s="39">
        <v>0</v>
      </c>
      <c r="C121" s="39">
        <v>0</v>
      </c>
      <c r="D121" s="39">
        <v>0</v>
      </c>
      <c r="E121" s="39">
        <v>0</v>
      </c>
      <c r="F121" s="39">
        <v>0</v>
      </c>
      <c r="G121" s="39">
        <v>2493259.836987833</v>
      </c>
      <c r="H121" s="39">
        <v>1069327.5990737856</v>
      </c>
      <c r="I121" s="39">
        <v>1138065.4394488027</v>
      </c>
      <c r="J121" s="39">
        <v>957973.98002195405</v>
      </c>
      <c r="K121" s="39">
        <v>882105.92324463802</v>
      </c>
      <c r="L121" s="39">
        <v>652664.96362048935</v>
      </c>
      <c r="M121" s="39">
        <v>821139.2368813043</v>
      </c>
      <c r="N121" s="39">
        <v>378618.87256792031</v>
      </c>
      <c r="O121" s="39">
        <v>235563.26892708306</v>
      </c>
      <c r="P121" s="39">
        <v>99188.987273394043</v>
      </c>
      <c r="Q121" s="39">
        <v>91082.632941592397</v>
      </c>
      <c r="R121" s="39">
        <v>94075.958906809057</v>
      </c>
      <c r="S121" s="39">
        <v>105685.05580612838</v>
      </c>
      <c r="T121" s="39">
        <v>93713.195128466774</v>
      </c>
      <c r="U121" s="39">
        <v>128768.53517490583</v>
      </c>
      <c r="V121" s="39">
        <v>111173.47920016045</v>
      </c>
      <c r="W121" s="39">
        <v>64887.244669354346</v>
      </c>
      <c r="X121" s="39">
        <v>28190.396293843529</v>
      </c>
      <c r="Y121" s="39">
        <v>0</v>
      </c>
      <c r="Z121" s="39">
        <v>45966.942389181619</v>
      </c>
      <c r="AA121" s="39">
        <v>0</v>
      </c>
      <c r="AB121" s="39">
        <v>0</v>
      </c>
      <c r="AC121" s="39">
        <v>0</v>
      </c>
      <c r="AD121" s="39">
        <v>0</v>
      </c>
      <c r="AE121" s="39">
        <v>0</v>
      </c>
      <c r="AF121" s="39">
        <v>0</v>
      </c>
      <c r="AG121" s="39">
        <v>0</v>
      </c>
      <c r="AH121" s="39">
        <v>0</v>
      </c>
      <c r="AI121" s="39">
        <v>0</v>
      </c>
      <c r="AJ121" s="39">
        <v>0</v>
      </c>
      <c r="AK121" s="39">
        <v>0</v>
      </c>
      <c r="AL121" s="63">
        <v>0</v>
      </c>
      <c r="AM121" s="63">
        <v>0</v>
      </c>
      <c r="AN121" s="63">
        <v>0</v>
      </c>
      <c r="AO121" s="63">
        <v>0</v>
      </c>
      <c r="AP121" s="71">
        <v>0</v>
      </c>
      <c r="AQ121" s="71">
        <v>0</v>
      </c>
      <c r="AR121" s="63">
        <v>0</v>
      </c>
      <c r="AS121" s="63">
        <v>0</v>
      </c>
      <c r="AT121" s="63">
        <v>0</v>
      </c>
      <c r="AU121" s="63">
        <v>0</v>
      </c>
    </row>
    <row r="122" spans="1:47" ht="15" customHeight="1" x14ac:dyDescent="0.2">
      <c r="A122" s="33" t="s">
        <v>131</v>
      </c>
      <c r="B122" s="39">
        <v>0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39">
        <v>0</v>
      </c>
      <c r="X122" s="39">
        <v>0</v>
      </c>
      <c r="Y122" s="39">
        <v>0</v>
      </c>
      <c r="Z122" s="39">
        <v>0</v>
      </c>
      <c r="AA122" s="39">
        <v>0</v>
      </c>
      <c r="AB122" s="39">
        <v>0</v>
      </c>
      <c r="AC122" s="39">
        <v>0</v>
      </c>
      <c r="AD122" s="39">
        <v>0</v>
      </c>
      <c r="AE122" s="39">
        <v>0</v>
      </c>
      <c r="AF122" s="39">
        <v>0</v>
      </c>
      <c r="AG122" s="39">
        <v>0</v>
      </c>
      <c r="AH122" s="39">
        <v>0</v>
      </c>
      <c r="AI122" s="39">
        <v>0</v>
      </c>
      <c r="AJ122" s="39">
        <v>0</v>
      </c>
      <c r="AK122" s="39">
        <v>0</v>
      </c>
      <c r="AL122" s="63">
        <v>0</v>
      </c>
      <c r="AM122" s="63">
        <v>0</v>
      </c>
      <c r="AN122" s="63">
        <v>0</v>
      </c>
      <c r="AO122" s="63">
        <v>19464082.109999999</v>
      </c>
      <c r="AP122" s="63">
        <v>1479289.9408284023</v>
      </c>
      <c r="AQ122" s="63">
        <v>14646435.057706954</v>
      </c>
      <c r="AR122" s="63">
        <v>22868329.270886544</v>
      </c>
      <c r="AS122" s="63">
        <v>27736704.913906988</v>
      </c>
      <c r="AT122" s="63">
        <v>25947347.03218212</v>
      </c>
      <c r="AU122" s="63">
        <v>24063198.583123542</v>
      </c>
    </row>
    <row r="123" spans="1:47" ht="15" customHeight="1" x14ac:dyDescent="0.2">
      <c r="A123" s="33" t="s">
        <v>165</v>
      </c>
      <c r="B123" s="39"/>
      <c r="C123" s="39"/>
      <c r="D123" s="39"/>
      <c r="E123" s="39"/>
      <c r="F123" s="39"/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0</v>
      </c>
      <c r="X123" s="39">
        <v>0</v>
      </c>
      <c r="Y123" s="39">
        <v>0</v>
      </c>
      <c r="Z123" s="39">
        <v>0</v>
      </c>
      <c r="AA123" s="39">
        <v>0</v>
      </c>
      <c r="AB123" s="39">
        <v>0</v>
      </c>
      <c r="AC123" s="39">
        <v>0</v>
      </c>
      <c r="AD123" s="39">
        <v>0</v>
      </c>
      <c r="AE123" s="39">
        <v>0</v>
      </c>
      <c r="AF123" s="39">
        <v>0</v>
      </c>
      <c r="AG123" s="39">
        <v>0</v>
      </c>
      <c r="AH123" s="39">
        <v>0</v>
      </c>
      <c r="AI123" s="39">
        <v>0</v>
      </c>
      <c r="AJ123" s="39">
        <v>0</v>
      </c>
      <c r="AK123" s="39">
        <v>0</v>
      </c>
      <c r="AL123" s="63">
        <v>0</v>
      </c>
      <c r="AM123" s="63">
        <v>0</v>
      </c>
      <c r="AN123" s="63">
        <v>0</v>
      </c>
      <c r="AO123" s="63">
        <v>0</v>
      </c>
      <c r="AP123" s="63">
        <v>0</v>
      </c>
      <c r="AQ123" s="63">
        <v>0</v>
      </c>
      <c r="AR123" s="63">
        <v>0</v>
      </c>
      <c r="AS123" s="63">
        <v>0</v>
      </c>
      <c r="AT123" s="63">
        <v>74700211.48232013</v>
      </c>
      <c r="AU123" s="63">
        <v>4534073.978721587</v>
      </c>
    </row>
    <row r="124" spans="1:47" ht="15" customHeight="1" x14ac:dyDescent="0.2">
      <c r="A124" s="33" t="s">
        <v>83</v>
      </c>
      <c r="B124" s="39">
        <v>0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0</v>
      </c>
      <c r="T124" s="39">
        <v>0</v>
      </c>
      <c r="U124" s="39">
        <v>0</v>
      </c>
      <c r="V124" s="39">
        <v>0</v>
      </c>
      <c r="W124" s="39">
        <v>0</v>
      </c>
      <c r="X124" s="39">
        <v>0</v>
      </c>
      <c r="Y124" s="39">
        <v>0</v>
      </c>
      <c r="Z124" s="39">
        <v>0</v>
      </c>
      <c r="AA124" s="39">
        <v>0</v>
      </c>
      <c r="AB124" s="39">
        <v>0</v>
      </c>
      <c r="AC124" s="39">
        <v>2956969.6367379162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39">
        <v>0</v>
      </c>
      <c r="AJ124" s="39">
        <v>0</v>
      </c>
      <c r="AK124" s="39">
        <v>0</v>
      </c>
      <c r="AL124" s="63">
        <v>0</v>
      </c>
      <c r="AM124" s="63">
        <v>0</v>
      </c>
      <c r="AN124" s="63">
        <v>0</v>
      </c>
      <c r="AO124" s="63">
        <v>0</v>
      </c>
      <c r="AP124" s="71">
        <v>0</v>
      </c>
      <c r="AQ124" s="71">
        <v>0</v>
      </c>
      <c r="AR124" s="63">
        <v>0</v>
      </c>
      <c r="AS124" s="63">
        <v>0</v>
      </c>
      <c r="AT124" s="63">
        <v>0</v>
      </c>
      <c r="AU124" s="63">
        <v>0</v>
      </c>
    </row>
    <row r="125" spans="1:47" ht="20.100000000000001" customHeight="1" x14ac:dyDescent="0.2">
      <c r="A125" s="33" t="s">
        <v>87</v>
      </c>
      <c r="B125" s="34">
        <v>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9468274.6452136636</v>
      </c>
      <c r="V125" s="34">
        <v>1852891.3200026741</v>
      </c>
      <c r="W125" s="34">
        <v>28838775.408601929</v>
      </c>
      <c r="X125" s="34">
        <v>23524885.707212426</v>
      </c>
      <c r="Y125" s="34">
        <v>0</v>
      </c>
      <c r="Z125" s="34">
        <v>5791834.7410368836</v>
      </c>
      <c r="AA125" s="34">
        <v>3176897.5951695777</v>
      </c>
      <c r="AB125" s="34">
        <v>6190399.3940116642</v>
      </c>
      <c r="AC125" s="34">
        <v>5891394.9750913726</v>
      </c>
      <c r="AD125" s="34">
        <v>6642307.4875391154</v>
      </c>
      <c r="AE125" s="34">
        <v>8940211.4954258725</v>
      </c>
      <c r="AF125" s="34">
        <v>6475124.3408572143</v>
      </c>
      <c r="AG125" s="34">
        <v>7268500.5204072557</v>
      </c>
      <c r="AH125" s="34">
        <v>2213210.0317770028</v>
      </c>
      <c r="AI125" s="34">
        <v>6428.3292371563703</v>
      </c>
      <c r="AJ125" s="34">
        <v>0</v>
      </c>
      <c r="AK125" s="34">
        <v>0</v>
      </c>
      <c r="AL125" s="64">
        <v>0</v>
      </c>
      <c r="AM125" s="64">
        <v>0</v>
      </c>
      <c r="AN125" s="64">
        <v>0</v>
      </c>
      <c r="AO125" s="64">
        <v>0</v>
      </c>
      <c r="AP125" s="70">
        <v>0</v>
      </c>
      <c r="AQ125" s="70">
        <v>0</v>
      </c>
      <c r="AR125" s="63">
        <v>0</v>
      </c>
      <c r="AS125" s="63">
        <v>0</v>
      </c>
      <c r="AT125" s="63">
        <v>0</v>
      </c>
      <c r="AU125" s="63">
        <v>0</v>
      </c>
    </row>
    <row r="126" spans="1:47" ht="15" customHeight="1" x14ac:dyDescent="0.2">
      <c r="A126" s="38" t="s">
        <v>61</v>
      </c>
      <c r="B126" s="39">
        <v>0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  <c r="T126" s="39">
        <v>0</v>
      </c>
      <c r="U126" s="39">
        <v>0</v>
      </c>
      <c r="V126" s="39">
        <v>1852891.3200026741</v>
      </c>
      <c r="W126" s="39">
        <v>28838775.408601929</v>
      </c>
      <c r="X126" s="39">
        <v>23524885.707212426</v>
      </c>
      <c r="Y126" s="39">
        <v>0</v>
      </c>
      <c r="Z126" s="39">
        <v>5791834.7410368836</v>
      </c>
      <c r="AA126" s="39">
        <v>3176897.5951695777</v>
      </c>
      <c r="AB126" s="39">
        <v>0</v>
      </c>
      <c r="AC126" s="39">
        <v>0</v>
      </c>
      <c r="AD126" s="39">
        <v>0</v>
      </c>
      <c r="AE126" s="39">
        <v>0</v>
      </c>
      <c r="AF126" s="39">
        <v>0</v>
      </c>
      <c r="AG126" s="39">
        <v>0</v>
      </c>
      <c r="AH126" s="39">
        <v>0</v>
      </c>
      <c r="AI126" s="39">
        <v>0</v>
      </c>
      <c r="AJ126" s="39">
        <v>0</v>
      </c>
      <c r="AK126" s="39">
        <v>0</v>
      </c>
      <c r="AL126" s="63">
        <v>0</v>
      </c>
      <c r="AM126" s="63">
        <v>0</v>
      </c>
      <c r="AN126" s="63">
        <v>0</v>
      </c>
      <c r="AO126" s="63">
        <v>0</v>
      </c>
      <c r="AP126" s="71">
        <v>0</v>
      </c>
      <c r="AQ126" s="71">
        <v>0</v>
      </c>
      <c r="AR126" s="63">
        <v>0</v>
      </c>
      <c r="AS126" s="63">
        <v>0</v>
      </c>
      <c r="AT126" s="63">
        <v>0</v>
      </c>
      <c r="AU126" s="63">
        <v>0</v>
      </c>
    </row>
    <row r="127" spans="1:47" ht="15" customHeight="1" x14ac:dyDescent="0.2">
      <c r="A127" s="66" t="s">
        <v>71</v>
      </c>
      <c r="B127" s="67">
        <v>0</v>
      </c>
      <c r="C127" s="67">
        <v>0</v>
      </c>
      <c r="D127" s="67">
        <v>0</v>
      </c>
      <c r="E127" s="67">
        <v>0</v>
      </c>
      <c r="F127" s="67">
        <v>0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555867.39600080228</v>
      </c>
      <c r="W127" s="67">
        <v>1802423.463037621</v>
      </c>
      <c r="X127" s="67">
        <v>704759.90734608821</v>
      </c>
      <c r="Y127" s="67">
        <v>0</v>
      </c>
      <c r="Z127" s="67">
        <v>768304.60850489279</v>
      </c>
      <c r="AA127" s="67">
        <v>476883.99635018222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8">
        <v>0</v>
      </c>
      <c r="AM127" s="68">
        <v>0</v>
      </c>
      <c r="AN127" s="68">
        <v>0</v>
      </c>
      <c r="AO127" s="68">
        <v>0</v>
      </c>
      <c r="AP127" s="72">
        <v>0</v>
      </c>
      <c r="AQ127" s="72">
        <v>0</v>
      </c>
      <c r="AR127" s="63">
        <v>0</v>
      </c>
      <c r="AS127" s="63">
        <v>0</v>
      </c>
      <c r="AT127" s="63">
        <v>0</v>
      </c>
      <c r="AU127" s="63">
        <v>0</v>
      </c>
    </row>
    <row r="128" spans="1:47" ht="15" customHeight="1" x14ac:dyDescent="0.2">
      <c r="A128" s="66" t="s">
        <v>73</v>
      </c>
      <c r="B128" s="67">
        <v>0</v>
      </c>
      <c r="C128" s="67">
        <v>0</v>
      </c>
      <c r="D128" s="67">
        <v>0</v>
      </c>
      <c r="E128" s="67">
        <v>0</v>
      </c>
      <c r="F128" s="67">
        <v>0</v>
      </c>
      <c r="G128" s="67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9468274.6452136636</v>
      </c>
      <c r="V128" s="67">
        <v>1297023.9240018721</v>
      </c>
      <c r="W128" s="67">
        <v>27036351.945564311</v>
      </c>
      <c r="X128" s="67">
        <v>22820125.799866337</v>
      </c>
      <c r="Y128" s="67">
        <v>0</v>
      </c>
      <c r="Z128" s="67">
        <v>5023530.1325319912</v>
      </c>
      <c r="AA128" s="67">
        <v>2700013.5988193955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8">
        <v>0</v>
      </c>
      <c r="AM128" s="68">
        <v>0</v>
      </c>
      <c r="AN128" s="68">
        <v>0</v>
      </c>
      <c r="AO128" s="68">
        <v>0</v>
      </c>
      <c r="AP128" s="72">
        <v>0</v>
      </c>
      <c r="AQ128" s="72">
        <v>0</v>
      </c>
      <c r="AR128" s="63">
        <v>0</v>
      </c>
      <c r="AS128" s="63">
        <v>0</v>
      </c>
      <c r="AT128" s="63">
        <v>0</v>
      </c>
      <c r="AU128" s="63">
        <v>0</v>
      </c>
    </row>
    <row r="129" spans="1:47" ht="15" customHeight="1" x14ac:dyDescent="0.2">
      <c r="A129" s="38" t="s">
        <v>74</v>
      </c>
      <c r="B129" s="39">
        <v>0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0</v>
      </c>
      <c r="X129" s="39">
        <v>0</v>
      </c>
      <c r="Y129" s="39">
        <v>0</v>
      </c>
      <c r="Z129" s="39">
        <v>0</v>
      </c>
      <c r="AA129" s="39">
        <v>0</v>
      </c>
      <c r="AB129" s="39">
        <v>6190399.3940116642</v>
      </c>
      <c r="AC129" s="39">
        <v>5891394.9750913726</v>
      </c>
      <c r="AD129" s="39">
        <v>6642307.4875391154</v>
      </c>
      <c r="AE129" s="39">
        <v>8940211.4954258725</v>
      </c>
      <c r="AF129" s="39">
        <v>6475124.3408572143</v>
      </c>
      <c r="AG129" s="39">
        <v>6988594.7449238589</v>
      </c>
      <c r="AH129" s="39">
        <v>2204925.1081944476</v>
      </c>
      <c r="AI129" s="39">
        <v>6428.3292371563703</v>
      </c>
      <c r="AJ129" s="39">
        <v>0</v>
      </c>
      <c r="AK129" s="39">
        <v>0</v>
      </c>
      <c r="AL129" s="63">
        <v>0</v>
      </c>
      <c r="AM129" s="63">
        <v>0</v>
      </c>
      <c r="AN129" s="63">
        <v>0</v>
      </c>
      <c r="AO129" s="63">
        <v>0</v>
      </c>
      <c r="AP129" s="71">
        <v>0</v>
      </c>
      <c r="AQ129" s="71">
        <v>0</v>
      </c>
      <c r="AR129" s="63">
        <v>0</v>
      </c>
      <c r="AS129" s="63">
        <v>0</v>
      </c>
      <c r="AT129" s="63">
        <v>0</v>
      </c>
      <c r="AU129" s="63">
        <v>0</v>
      </c>
    </row>
    <row r="130" spans="1:47" ht="15" customHeight="1" x14ac:dyDescent="0.2">
      <c r="A130" s="38" t="s">
        <v>75</v>
      </c>
      <c r="B130" s="39">
        <v>0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T130" s="39">
        <v>0</v>
      </c>
      <c r="U130" s="39">
        <v>0</v>
      </c>
      <c r="V130" s="39">
        <v>0</v>
      </c>
      <c r="W130" s="39">
        <v>0</v>
      </c>
      <c r="X130" s="39">
        <v>0</v>
      </c>
      <c r="Y130" s="39">
        <v>0</v>
      </c>
      <c r="Z130" s="39">
        <v>0</v>
      </c>
      <c r="AA130" s="39">
        <v>0</v>
      </c>
      <c r="AB130" s="39">
        <v>0</v>
      </c>
      <c r="AC130" s="39">
        <v>0</v>
      </c>
      <c r="AD130" s="39">
        <v>0</v>
      </c>
      <c r="AE130" s="39">
        <v>0</v>
      </c>
      <c r="AF130" s="39">
        <v>0</v>
      </c>
      <c r="AG130" s="39">
        <v>279905.77548339625</v>
      </c>
      <c r="AH130" s="39">
        <v>8284.9235825551968</v>
      </c>
      <c r="AI130" s="39">
        <v>0</v>
      </c>
      <c r="AJ130" s="39">
        <v>0</v>
      </c>
      <c r="AK130" s="39">
        <v>0</v>
      </c>
      <c r="AL130" s="63">
        <v>0</v>
      </c>
      <c r="AM130" s="63">
        <v>0</v>
      </c>
      <c r="AN130" s="63">
        <v>0</v>
      </c>
      <c r="AO130" s="63">
        <v>0</v>
      </c>
      <c r="AP130" s="71">
        <v>0</v>
      </c>
      <c r="AQ130" s="71">
        <v>0</v>
      </c>
      <c r="AR130" s="63">
        <v>0</v>
      </c>
      <c r="AS130" s="63">
        <v>0</v>
      </c>
      <c r="AT130" s="63">
        <v>0</v>
      </c>
      <c r="AU130" s="63">
        <v>0</v>
      </c>
    </row>
    <row r="131" spans="1:47" ht="15" customHeight="1" x14ac:dyDescent="0.2">
      <c r="A131" s="33" t="s">
        <v>113</v>
      </c>
      <c r="B131" s="34">
        <v>0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230089325.74978858</v>
      </c>
      <c r="L131" s="34">
        <v>405517200.72613204</v>
      </c>
      <c r="M131" s="34">
        <v>471880073.61146104</v>
      </c>
      <c r="N131" s="34">
        <v>471018194.28827226</v>
      </c>
      <c r="O131" s="34">
        <v>286483902.66478735</v>
      </c>
      <c r="P131" s="34">
        <v>481314560.74414486</v>
      </c>
      <c r="Q131" s="34">
        <v>1073436154.0065488</v>
      </c>
      <c r="R131" s="34">
        <v>1306689412.1358759</v>
      </c>
      <c r="S131" s="34">
        <v>436276039.98737532</v>
      </c>
      <c r="T131" s="34">
        <v>632001787.94638002</v>
      </c>
      <c r="U131" s="34">
        <v>971907030.40160835</v>
      </c>
      <c r="V131" s="34">
        <v>557512763.49296463</v>
      </c>
      <c r="W131" s="34">
        <v>1031808125.9566644</v>
      </c>
      <c r="X131" s="34">
        <v>861498510.73985803</v>
      </c>
      <c r="Y131" s="34">
        <v>677142636.04120958</v>
      </c>
      <c r="Z131" s="34">
        <v>595015802.40373373</v>
      </c>
      <c r="AA131" s="34">
        <v>0</v>
      </c>
      <c r="AB131" s="34">
        <v>0</v>
      </c>
      <c r="AC131" s="34">
        <v>0</v>
      </c>
      <c r="AD131" s="34">
        <v>0</v>
      </c>
      <c r="AE131" s="34">
        <v>0</v>
      </c>
      <c r="AF131" s="34">
        <v>0</v>
      </c>
      <c r="AG131" s="34">
        <v>0</v>
      </c>
      <c r="AH131" s="34">
        <v>0</v>
      </c>
      <c r="AI131" s="34">
        <v>0</v>
      </c>
      <c r="AJ131" s="34">
        <v>0</v>
      </c>
      <c r="AK131" s="34">
        <v>0</v>
      </c>
      <c r="AL131" s="64">
        <v>0</v>
      </c>
      <c r="AM131" s="64">
        <v>0</v>
      </c>
      <c r="AN131" s="64">
        <v>0</v>
      </c>
      <c r="AO131" s="64">
        <v>0</v>
      </c>
      <c r="AP131" s="70">
        <v>0</v>
      </c>
      <c r="AQ131" s="70">
        <v>0</v>
      </c>
      <c r="AR131" s="63">
        <v>0</v>
      </c>
      <c r="AS131" s="63">
        <v>0</v>
      </c>
      <c r="AT131" s="63">
        <v>0</v>
      </c>
      <c r="AU131" s="63">
        <v>0</v>
      </c>
    </row>
    <row r="132" spans="1:47" ht="15" customHeight="1" x14ac:dyDescent="0.2">
      <c r="A132" s="33" t="s">
        <v>84</v>
      </c>
      <c r="B132" s="39">
        <v>0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0</v>
      </c>
      <c r="R132" s="39">
        <v>0</v>
      </c>
      <c r="S132" s="39">
        <v>0</v>
      </c>
      <c r="T132" s="39">
        <v>0</v>
      </c>
      <c r="U132" s="39">
        <v>0</v>
      </c>
      <c r="V132" s="39">
        <v>0</v>
      </c>
      <c r="W132" s="39">
        <v>0</v>
      </c>
      <c r="X132" s="39">
        <v>0</v>
      </c>
      <c r="Y132" s="39">
        <v>0</v>
      </c>
      <c r="Z132" s="39">
        <v>0</v>
      </c>
      <c r="AA132" s="39">
        <v>0</v>
      </c>
      <c r="AB132" s="39">
        <v>0</v>
      </c>
      <c r="AC132" s="39">
        <v>0</v>
      </c>
      <c r="AD132" s="39">
        <v>0</v>
      </c>
      <c r="AE132" s="39">
        <v>0</v>
      </c>
      <c r="AF132" s="34">
        <v>443564.11385735468</v>
      </c>
      <c r="AG132" s="34">
        <v>857992.88077092113</v>
      </c>
      <c r="AH132" s="34">
        <v>664665.52705746109</v>
      </c>
      <c r="AI132" s="34">
        <v>113557.20443827256</v>
      </c>
      <c r="AJ132" s="34">
        <v>90695.414739302272</v>
      </c>
      <c r="AK132" s="34">
        <v>15676.668462470765</v>
      </c>
      <c r="AL132" s="64">
        <v>33078.980996860497</v>
      </c>
      <c r="AM132" s="64">
        <v>0</v>
      </c>
      <c r="AN132" s="64">
        <v>13094.930979999999</v>
      </c>
      <c r="AO132" s="64">
        <v>25339.1</v>
      </c>
      <c r="AP132" s="70">
        <v>0</v>
      </c>
      <c r="AQ132" s="70">
        <v>0</v>
      </c>
      <c r="AR132" s="63">
        <v>0</v>
      </c>
      <c r="AS132" s="63">
        <v>0</v>
      </c>
      <c r="AT132" s="63">
        <v>0</v>
      </c>
      <c r="AU132" s="63">
        <v>0</v>
      </c>
    </row>
    <row r="133" spans="1:47" ht="12.95" customHeight="1" x14ac:dyDescent="0.2">
      <c r="A133" s="66" t="s">
        <v>63</v>
      </c>
      <c r="B133" s="67">
        <v>0</v>
      </c>
      <c r="C133" s="67">
        <v>0</v>
      </c>
      <c r="D133" s="67">
        <v>0</v>
      </c>
      <c r="E133" s="67">
        <v>0</v>
      </c>
      <c r="F133" s="67">
        <v>0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112032.81021860226</v>
      </c>
      <c r="AE133" s="67">
        <v>26239.268559803812</v>
      </c>
      <c r="AF133" s="39">
        <v>0</v>
      </c>
      <c r="AG133" s="39">
        <v>0</v>
      </c>
      <c r="AH133" s="39">
        <v>0</v>
      </c>
      <c r="AI133" s="39">
        <v>0</v>
      </c>
      <c r="AJ133" s="39">
        <v>0</v>
      </c>
      <c r="AK133" s="39">
        <v>0</v>
      </c>
      <c r="AL133" s="63">
        <v>0</v>
      </c>
      <c r="AM133" s="63">
        <v>0</v>
      </c>
      <c r="AN133" s="63">
        <v>0</v>
      </c>
      <c r="AO133" s="63">
        <v>0</v>
      </c>
      <c r="AP133" s="71">
        <v>0</v>
      </c>
      <c r="AQ133" s="71">
        <v>0</v>
      </c>
      <c r="AR133" s="63">
        <v>0</v>
      </c>
      <c r="AS133" s="63">
        <v>0</v>
      </c>
      <c r="AT133" s="63">
        <v>0</v>
      </c>
      <c r="AU133" s="63">
        <v>0</v>
      </c>
    </row>
    <row r="134" spans="1:47" ht="12.95" customHeight="1" x14ac:dyDescent="0.2">
      <c r="A134" s="66" t="s">
        <v>64</v>
      </c>
      <c r="B134" s="67">
        <v>0</v>
      </c>
      <c r="C134" s="67">
        <v>0</v>
      </c>
      <c r="D134" s="67">
        <v>0</v>
      </c>
      <c r="E134" s="67">
        <v>0</v>
      </c>
      <c r="F134" s="67">
        <v>0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984096.23997849133</v>
      </c>
      <c r="AD134" s="67">
        <v>773482.09800675896</v>
      </c>
      <c r="AE134" s="67">
        <v>601927.96764126222</v>
      </c>
      <c r="AF134" s="67">
        <v>443564.11385735468</v>
      </c>
      <c r="AG134" s="67">
        <v>857992.88077092113</v>
      </c>
      <c r="AH134" s="67">
        <v>664665.52705746109</v>
      </c>
      <c r="AI134" s="67">
        <v>113557.20443827256</v>
      </c>
      <c r="AJ134" s="67">
        <v>90695.414739302272</v>
      </c>
      <c r="AK134" s="67">
        <v>15676.668462470765</v>
      </c>
      <c r="AL134" s="68">
        <v>33078.980996860497</v>
      </c>
      <c r="AM134" s="68">
        <v>0</v>
      </c>
      <c r="AN134" s="68">
        <v>13094.930979999999</v>
      </c>
      <c r="AO134" s="68">
        <v>25339.1</v>
      </c>
      <c r="AP134" s="71">
        <v>0</v>
      </c>
      <c r="AQ134" s="71">
        <v>0</v>
      </c>
      <c r="AR134" s="63">
        <v>0</v>
      </c>
      <c r="AS134" s="63">
        <v>0</v>
      </c>
      <c r="AT134" s="63">
        <v>0</v>
      </c>
      <c r="AU134" s="63">
        <v>0</v>
      </c>
    </row>
    <row r="135" spans="1:47" ht="15" customHeight="1" x14ac:dyDescent="0.2">
      <c r="A135" s="33" t="s">
        <v>85</v>
      </c>
      <c r="B135" s="39">
        <v>0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649984.30792896089</v>
      </c>
      <c r="L135" s="39">
        <v>13453333.207519291</v>
      </c>
      <c r="M135" s="39">
        <v>0</v>
      </c>
      <c r="N135" s="39">
        <v>0</v>
      </c>
      <c r="O135" s="39">
        <v>0</v>
      </c>
      <c r="P135" s="39">
        <v>0</v>
      </c>
      <c r="Q135" s="39">
        <v>0</v>
      </c>
      <c r="R135" s="39">
        <v>0</v>
      </c>
      <c r="S135" s="39">
        <v>0</v>
      </c>
      <c r="T135" s="39">
        <v>0</v>
      </c>
      <c r="U135" s="39">
        <v>0</v>
      </c>
      <c r="V135" s="39">
        <v>0</v>
      </c>
      <c r="W135" s="39">
        <v>0</v>
      </c>
      <c r="X135" s="39">
        <v>0</v>
      </c>
      <c r="Y135" s="39">
        <v>0</v>
      </c>
      <c r="Z135" s="39">
        <v>0</v>
      </c>
      <c r="AA135" s="39">
        <v>0</v>
      </c>
      <c r="AB135" s="39">
        <v>0</v>
      </c>
      <c r="AC135" s="39">
        <v>0</v>
      </c>
      <c r="AD135" s="39">
        <v>0</v>
      </c>
      <c r="AE135" s="39">
        <v>0</v>
      </c>
      <c r="AF135" s="39">
        <v>0</v>
      </c>
      <c r="AG135" s="39">
        <v>0</v>
      </c>
      <c r="AH135" s="39">
        <v>0</v>
      </c>
      <c r="AI135" s="39">
        <v>0</v>
      </c>
      <c r="AJ135" s="39">
        <v>0</v>
      </c>
      <c r="AK135" s="39">
        <v>0</v>
      </c>
      <c r="AL135" s="63">
        <v>0</v>
      </c>
      <c r="AM135" s="63">
        <v>0</v>
      </c>
      <c r="AN135" s="63">
        <v>0</v>
      </c>
      <c r="AO135" s="63">
        <v>0</v>
      </c>
      <c r="AP135" s="71">
        <v>0</v>
      </c>
      <c r="AQ135" s="71">
        <v>0</v>
      </c>
      <c r="AR135" s="63">
        <v>0</v>
      </c>
      <c r="AS135" s="63">
        <v>0</v>
      </c>
      <c r="AT135" s="63">
        <v>0</v>
      </c>
      <c r="AU135" s="63">
        <v>0</v>
      </c>
    </row>
    <row r="136" spans="1:47" ht="20.100000000000001" customHeight="1" x14ac:dyDescent="0.2">
      <c r="A136" s="33" t="s">
        <v>86</v>
      </c>
      <c r="B136" s="34">
        <v>0</v>
      </c>
      <c r="C136" s="34">
        <v>0</v>
      </c>
      <c r="D136" s="34">
        <v>0</v>
      </c>
      <c r="E136" s="34">
        <v>0</v>
      </c>
      <c r="F136" s="34">
        <v>0</v>
      </c>
      <c r="G136" s="34">
        <v>18290.847969887356</v>
      </c>
      <c r="H136" s="34">
        <v>0</v>
      </c>
      <c r="I136" s="34">
        <v>0</v>
      </c>
      <c r="J136" s="34">
        <v>52882.516899783477</v>
      </c>
      <c r="K136" s="34">
        <v>149136.88450990184</v>
      </c>
      <c r="L136" s="34">
        <v>138402.11638384007</v>
      </c>
      <c r="M136" s="34">
        <v>560973.03933252732</v>
      </c>
      <c r="N136" s="34">
        <v>493967.85899320774</v>
      </c>
      <c r="O136" s="34">
        <v>316309.09574115952</v>
      </c>
      <c r="P136" s="34">
        <v>0</v>
      </c>
      <c r="Q136" s="34">
        <v>0</v>
      </c>
      <c r="R136" s="34">
        <v>0</v>
      </c>
      <c r="S136" s="34">
        <v>0</v>
      </c>
      <c r="T136" s="34">
        <v>0</v>
      </c>
      <c r="U136" s="34">
        <v>7574.6197161709315</v>
      </c>
      <c r="V136" s="34">
        <v>0</v>
      </c>
      <c r="W136" s="34">
        <v>0</v>
      </c>
      <c r="X136" s="34">
        <v>0</v>
      </c>
      <c r="Y136" s="34">
        <v>0</v>
      </c>
      <c r="Z136" s="34">
        <v>7236510.0732683064</v>
      </c>
      <c r="AA136" s="34">
        <v>0</v>
      </c>
      <c r="AB136" s="34">
        <v>0</v>
      </c>
      <c r="AC136" s="34">
        <v>0</v>
      </c>
      <c r="AD136" s="34">
        <v>0</v>
      </c>
      <c r="AE136" s="34">
        <v>0</v>
      </c>
      <c r="AF136" s="34">
        <v>0</v>
      </c>
      <c r="AG136" s="34">
        <v>0</v>
      </c>
      <c r="AH136" s="34">
        <v>0</v>
      </c>
      <c r="AI136" s="34">
        <v>0</v>
      </c>
      <c r="AJ136" s="34">
        <v>0</v>
      </c>
      <c r="AK136" s="34">
        <v>0</v>
      </c>
      <c r="AL136" s="64">
        <v>0</v>
      </c>
      <c r="AM136" s="64">
        <v>0</v>
      </c>
      <c r="AN136" s="64">
        <v>0</v>
      </c>
      <c r="AO136" s="64">
        <v>338770.41</v>
      </c>
      <c r="AP136" s="70">
        <v>0</v>
      </c>
      <c r="AQ136" s="70">
        <v>0</v>
      </c>
      <c r="AR136" s="63">
        <v>0</v>
      </c>
      <c r="AS136" s="63">
        <v>0</v>
      </c>
      <c r="AT136" s="63">
        <v>0</v>
      </c>
      <c r="AU136" s="63">
        <v>0</v>
      </c>
    </row>
    <row r="137" spans="1:47" ht="20.100000000000001" customHeight="1" x14ac:dyDescent="0.2">
      <c r="A137" s="62" t="s">
        <v>58</v>
      </c>
      <c r="B137" s="32">
        <v>185632829.79521406</v>
      </c>
      <c r="C137" s="32">
        <v>307633697.54324841</v>
      </c>
      <c r="D137" s="32">
        <v>218527043.47424608</v>
      </c>
      <c r="E137" s="32">
        <v>267930099.67816851</v>
      </c>
      <c r="F137" s="32">
        <v>255929286.41971955</v>
      </c>
      <c r="G137" s="32">
        <v>264305426.3101142</v>
      </c>
      <c r="H137" s="32">
        <v>190165619.5619438</v>
      </c>
      <c r="I137" s="32">
        <v>259918958.65241721</v>
      </c>
      <c r="J137" s="32">
        <v>278610101.89230663</v>
      </c>
      <c r="K137" s="32">
        <v>31606840.777135577</v>
      </c>
      <c r="L137" s="32">
        <v>40965878.407108001</v>
      </c>
      <c r="M137" s="32">
        <v>38681087.957529195</v>
      </c>
      <c r="N137" s="32">
        <v>33232563.395818736</v>
      </c>
      <c r="O137" s="32">
        <v>31919530.743938688</v>
      </c>
      <c r="P137" s="32">
        <v>39933486.276268557</v>
      </c>
      <c r="Q137" s="32">
        <v>205846750.44799876</v>
      </c>
      <c r="R137" s="32">
        <v>169866972.34609467</v>
      </c>
      <c r="S137" s="32">
        <v>94701939.621968344</v>
      </c>
      <c r="T137" s="32">
        <v>92705778.280835807</v>
      </c>
      <c r="U137" s="32">
        <v>1008530316.7292954</v>
      </c>
      <c r="V137" s="32">
        <v>223792213.62992248</v>
      </c>
      <c r="W137" s="32">
        <v>67367379.354494065</v>
      </c>
      <c r="X137" s="32">
        <v>165576292.63189</v>
      </c>
      <c r="Y137" s="32">
        <v>129666238.27178547</v>
      </c>
      <c r="Z137" s="32">
        <v>73685008.649858132</v>
      </c>
      <c r="AA137" s="32">
        <v>185231415.66513166</v>
      </c>
      <c r="AB137" s="32">
        <v>193206975.75567338</v>
      </c>
      <c r="AC137" s="32">
        <v>518681602.42761618</v>
      </c>
      <c r="AD137" s="32">
        <v>277004210.42955494</v>
      </c>
      <c r="AE137" s="32">
        <v>286057463.74063635</v>
      </c>
      <c r="AF137" s="32">
        <v>332035466.82362336</v>
      </c>
      <c r="AG137" s="32">
        <v>339933319.30537754</v>
      </c>
      <c r="AH137" s="32">
        <v>316351169.23713529</v>
      </c>
      <c r="AI137" s="32">
        <v>362186516.24590319</v>
      </c>
      <c r="AJ137" s="32">
        <v>425531458.82012784</v>
      </c>
      <c r="AK137" s="32">
        <v>411100134.59337431</v>
      </c>
      <c r="AL137" s="32">
        <v>396976206.50684029</v>
      </c>
      <c r="AM137" s="32">
        <v>324857666.62379575</v>
      </c>
      <c r="AN137" s="32">
        <v>310631032.49391997</v>
      </c>
      <c r="AO137" s="32">
        <v>290503242.41000003</v>
      </c>
      <c r="AP137" s="32">
        <v>279028761.13412231</v>
      </c>
      <c r="AQ137" s="32">
        <v>304893842.69728744</v>
      </c>
      <c r="AR137" s="32">
        <v>337253081.02470154</v>
      </c>
      <c r="AS137" s="32">
        <v>304736673.74126202</v>
      </c>
      <c r="AT137" s="32">
        <v>564521605.55411541</v>
      </c>
      <c r="AU137" s="32">
        <v>416414557.15736151</v>
      </c>
    </row>
    <row r="138" spans="1:47" ht="15" customHeight="1" x14ac:dyDescent="0.2">
      <c r="A138" s="38" t="s">
        <v>59</v>
      </c>
      <c r="B138" s="39">
        <v>185632829.79521406</v>
      </c>
      <c r="C138" s="39">
        <v>299214568.89839154</v>
      </c>
      <c r="D138" s="39">
        <v>218527043.47424608</v>
      </c>
      <c r="E138" s="39">
        <v>267890143.51739466</v>
      </c>
      <c r="F138" s="39">
        <v>255769329.1447514</v>
      </c>
      <c r="G138" s="39">
        <v>264140193.45473924</v>
      </c>
      <c r="H138" s="39">
        <v>190165619.5619438</v>
      </c>
      <c r="I138" s="39">
        <v>259882211.14894277</v>
      </c>
      <c r="J138" s="39">
        <v>278555552.22313106</v>
      </c>
      <c r="K138" s="39">
        <v>31606840.777135577</v>
      </c>
      <c r="L138" s="39">
        <v>40965878.407108001</v>
      </c>
      <c r="M138" s="39">
        <v>38681087.957529195</v>
      </c>
      <c r="N138" s="39">
        <v>33232563.395818736</v>
      </c>
      <c r="O138" s="39">
        <v>31919530.743938688</v>
      </c>
      <c r="P138" s="39">
        <v>38743218.428987823</v>
      </c>
      <c r="Q138" s="39">
        <v>204890382.80211207</v>
      </c>
      <c r="R138" s="39">
        <v>169054498.15553588</v>
      </c>
      <c r="S138" s="39">
        <v>94181643.962615103</v>
      </c>
      <c r="T138" s="39">
        <v>92323116.06739457</v>
      </c>
      <c r="U138" s="39">
        <v>1008219757.3209323</v>
      </c>
      <c r="V138" s="39">
        <v>223354931.27840182</v>
      </c>
      <c r="W138" s="39">
        <v>66999684.968034394</v>
      </c>
      <c r="X138" s="39">
        <v>165541054.63652271</v>
      </c>
      <c r="Y138" s="39">
        <v>129656633.76537657</v>
      </c>
      <c r="Z138" s="39">
        <v>73671875.237746939</v>
      </c>
      <c r="AA138" s="39">
        <v>185176517.47685218</v>
      </c>
      <c r="AB138" s="39">
        <v>193201408.82235244</v>
      </c>
      <c r="AC138" s="39">
        <v>518577419.26844704</v>
      </c>
      <c r="AD138" s="39">
        <v>276926582.79564279</v>
      </c>
      <c r="AE138" s="39">
        <v>286025427.51165164</v>
      </c>
      <c r="AF138" s="39">
        <v>331977665.46546519</v>
      </c>
      <c r="AG138" s="39">
        <v>339933319.30537754</v>
      </c>
      <c r="AH138" s="39">
        <v>316351169.23713529</v>
      </c>
      <c r="AI138" s="39">
        <v>362186516.24590319</v>
      </c>
      <c r="AJ138" s="39">
        <v>425531458.82012784</v>
      </c>
      <c r="AK138" s="39">
        <v>411100134.59337431</v>
      </c>
      <c r="AL138" s="63">
        <v>396389712.50616926</v>
      </c>
      <c r="AM138" s="63">
        <v>324843498.58522165</v>
      </c>
      <c r="AN138" s="63">
        <v>310631032.49391997</v>
      </c>
      <c r="AO138" s="63">
        <v>290503242.41000003</v>
      </c>
      <c r="AP138" s="63">
        <v>279027705.90729785</v>
      </c>
      <c r="AQ138" s="63">
        <v>304877855.32251447</v>
      </c>
      <c r="AR138" s="63">
        <v>337239579.73826164</v>
      </c>
      <c r="AS138" s="63">
        <v>304734285.61096889</v>
      </c>
      <c r="AT138" s="63">
        <v>564521605.55411541</v>
      </c>
      <c r="AU138" s="63">
        <v>416408320.17235923</v>
      </c>
    </row>
    <row r="139" spans="1:47" ht="15" customHeight="1" x14ac:dyDescent="0.2">
      <c r="A139" s="38" t="s">
        <v>103</v>
      </c>
      <c r="B139" s="39">
        <v>0</v>
      </c>
      <c r="C139" s="39">
        <v>8419128.6448568888</v>
      </c>
      <c r="D139" s="39">
        <v>0</v>
      </c>
      <c r="E139" s="39">
        <v>39956.160773846103</v>
      </c>
      <c r="F139" s="39">
        <v>159957.27496815327</v>
      </c>
      <c r="G139" s="39">
        <v>165232.85537496212</v>
      </c>
      <c r="H139" s="39">
        <v>0</v>
      </c>
      <c r="I139" s="39">
        <v>36747.503474453973</v>
      </c>
      <c r="J139" s="39">
        <v>54549.669175532559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39">
        <v>1190267.8472807291</v>
      </c>
      <c r="Q139" s="39">
        <v>956367.64588672004</v>
      </c>
      <c r="R139" s="39">
        <v>812474.19055880548</v>
      </c>
      <c r="S139" s="39">
        <v>520295.65935324732</v>
      </c>
      <c r="T139" s="39">
        <v>382662.21344123938</v>
      </c>
      <c r="U139" s="39">
        <v>310559.40836300817</v>
      </c>
      <c r="V139" s="39">
        <v>437282.35152063105</v>
      </c>
      <c r="W139" s="39">
        <v>367694.38645967469</v>
      </c>
      <c r="X139" s="39">
        <v>35237.995367304415</v>
      </c>
      <c r="Y139" s="39">
        <v>9604.5064089027746</v>
      </c>
      <c r="Z139" s="39">
        <v>13133.412111194748</v>
      </c>
      <c r="AA139" s="39">
        <v>54898.188279471702</v>
      </c>
      <c r="AB139" s="39">
        <v>5566.9333209202714</v>
      </c>
      <c r="AC139" s="39">
        <v>104183.15916919228</v>
      </c>
      <c r="AD139" s="39">
        <v>77627.633912172983</v>
      </c>
      <c r="AE139" s="39">
        <v>32036.228984704747</v>
      </c>
      <c r="AF139" s="39">
        <v>57801.358158186922</v>
      </c>
      <c r="AG139" s="39">
        <v>0</v>
      </c>
      <c r="AH139" s="39">
        <v>0</v>
      </c>
      <c r="AI139" s="39">
        <v>0</v>
      </c>
      <c r="AJ139" s="39">
        <v>0</v>
      </c>
      <c r="AK139" s="39">
        <v>0</v>
      </c>
      <c r="AL139" s="63">
        <v>586494.00067109358</v>
      </c>
      <c r="AM139" s="63">
        <v>14168.038574099997</v>
      </c>
      <c r="AN139" s="63">
        <v>0</v>
      </c>
      <c r="AO139" s="63">
        <v>0</v>
      </c>
      <c r="AP139" s="71">
        <v>1055.2268244575937</v>
      </c>
      <c r="AQ139" s="71">
        <v>15987.374772980254</v>
      </c>
      <c r="AR139" s="71">
        <v>13501.286439860405</v>
      </c>
      <c r="AS139" s="71">
        <v>2388.1302930873917</v>
      </c>
      <c r="AT139" s="71">
        <v>0</v>
      </c>
      <c r="AU139" s="71">
        <v>6236.985002238649</v>
      </c>
    </row>
    <row r="140" spans="1:47" ht="20.100000000000001" customHeight="1" x14ac:dyDescent="0.2">
      <c r="A140" s="62" t="s">
        <v>91</v>
      </c>
      <c r="B140" s="32">
        <v>0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>
        <v>0</v>
      </c>
      <c r="AA140" s="32">
        <v>0</v>
      </c>
      <c r="AB140" s="32">
        <v>0</v>
      </c>
      <c r="AC140" s="32">
        <v>0</v>
      </c>
      <c r="AD140" s="32">
        <v>0</v>
      </c>
      <c r="AE140" s="32">
        <v>0</v>
      </c>
      <c r="AF140" s="32">
        <v>0</v>
      </c>
      <c r="AG140" s="32">
        <v>15514031.970544474</v>
      </c>
      <c r="AH140" s="32">
        <v>21034143.442238502</v>
      </c>
      <c r="AI140" s="32">
        <v>1766205.2671232305</v>
      </c>
      <c r="AJ140" s="32">
        <v>677117.25752718141</v>
      </c>
      <c r="AK140" s="32">
        <v>657622.91163433029</v>
      </c>
      <c r="AL140" s="32">
        <v>1012425.4637843322</v>
      </c>
      <c r="AM140" s="32">
        <v>1667360.4563132999</v>
      </c>
      <c r="AN140" s="32">
        <v>1729965.99866</v>
      </c>
      <c r="AO140" s="32">
        <v>1739408.48</v>
      </c>
      <c r="AP140" s="32">
        <v>1568190.7593688362</v>
      </c>
      <c r="AQ140" s="32">
        <v>1469115.267443904</v>
      </c>
      <c r="AR140" s="32">
        <v>2013695.9085725206</v>
      </c>
      <c r="AS140" s="32">
        <v>1901192.5846823424</v>
      </c>
      <c r="AT140" s="32">
        <v>2319402.5795752052</v>
      </c>
      <c r="AU140" s="32">
        <v>2147911.8351254277</v>
      </c>
    </row>
    <row r="141" spans="1:47" ht="15" customHeight="1" x14ac:dyDescent="0.2">
      <c r="A141" s="38" t="s">
        <v>92</v>
      </c>
      <c r="B141" s="39">
        <v>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39">
        <v>0</v>
      </c>
      <c r="X141" s="39">
        <v>0</v>
      </c>
      <c r="Y141" s="39">
        <v>0</v>
      </c>
      <c r="Z141" s="39">
        <v>0</v>
      </c>
      <c r="AA141" s="39">
        <v>0</v>
      </c>
      <c r="AB141" s="39">
        <v>0</v>
      </c>
      <c r="AC141" s="39">
        <v>0</v>
      </c>
      <c r="AD141" s="39">
        <v>0</v>
      </c>
      <c r="AE141" s="39">
        <v>0</v>
      </c>
      <c r="AF141" s="39">
        <v>0</v>
      </c>
      <c r="AG141" s="39">
        <v>15514031.970544474</v>
      </c>
      <c r="AH141" s="39">
        <v>21034143.442238502</v>
      </c>
      <c r="AI141" s="39">
        <v>1766205.2671232305</v>
      </c>
      <c r="AJ141" s="39">
        <v>677117.25752718141</v>
      </c>
      <c r="AK141" s="39">
        <v>657622.91163433029</v>
      </c>
      <c r="AL141" s="63">
        <v>1012425.4637843322</v>
      </c>
      <c r="AM141" s="63">
        <v>1667360.4563132999</v>
      </c>
      <c r="AN141" s="63">
        <v>1729965.99866</v>
      </c>
      <c r="AO141" s="63">
        <v>1739408.48</v>
      </c>
      <c r="AP141" s="63">
        <v>1568190.7593688362</v>
      </c>
      <c r="AQ141" s="63">
        <v>1469115.267443904</v>
      </c>
      <c r="AR141" s="63">
        <v>2013695.9085725206</v>
      </c>
      <c r="AS141" s="63">
        <v>1901192.5846823424</v>
      </c>
      <c r="AT141" s="63">
        <v>2319402.5795752052</v>
      </c>
      <c r="AU141" s="63">
        <v>2147911.8351254277</v>
      </c>
    </row>
    <row r="142" spans="1:47" ht="9.9499999999999993" customHeight="1" x14ac:dyDescent="0.2">
      <c r="A142" s="40"/>
      <c r="B142" s="41"/>
      <c r="C142" s="41"/>
      <c r="D142" s="41"/>
      <c r="E142" s="41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4"/>
      <c r="AG142" s="74"/>
      <c r="AH142" s="44"/>
      <c r="AI142" s="44"/>
      <c r="AJ142" s="44"/>
      <c r="AK142" s="44"/>
      <c r="AL142" s="75"/>
      <c r="AM142" s="75"/>
      <c r="AN142" s="75"/>
      <c r="AO142" s="75"/>
      <c r="AP142" s="76"/>
      <c r="AQ142" s="76"/>
      <c r="AR142" s="76"/>
      <c r="AS142" s="76"/>
      <c r="AT142" s="76"/>
      <c r="AU142" s="76"/>
    </row>
    <row r="143" spans="1:47" ht="24.95" customHeight="1" x14ac:dyDescent="0.2">
      <c r="A143" s="88" t="s">
        <v>130</v>
      </c>
      <c r="B143" s="89">
        <v>5649898502.5622091</v>
      </c>
      <c r="C143" s="89">
        <v>5205821556.3082151</v>
      </c>
      <c r="D143" s="89">
        <v>4550166265.9442558</v>
      </c>
      <c r="E143" s="82">
        <v>5519306625.2990599</v>
      </c>
      <c r="F143" s="82">
        <v>5796358977.9264307</v>
      </c>
      <c r="G143" s="82">
        <v>5933701518.0004807</v>
      </c>
      <c r="H143" s="82">
        <v>5688832532.9630842</v>
      </c>
      <c r="I143" s="82">
        <v>5683212606.2754259</v>
      </c>
      <c r="J143" s="82">
        <v>5800395193.9112997</v>
      </c>
      <c r="K143" s="82">
        <v>7401607799.5554962</v>
      </c>
      <c r="L143" s="82">
        <v>7965299618.3175716</v>
      </c>
      <c r="M143" s="82">
        <v>8932982669.4402981</v>
      </c>
      <c r="N143" s="82">
        <v>9269995373.7554741</v>
      </c>
      <c r="O143" s="82">
        <v>9396598340.1115627</v>
      </c>
      <c r="P143" s="82">
        <v>10040871424.989502</v>
      </c>
      <c r="Q143" s="82">
        <v>11164280675.813099</v>
      </c>
      <c r="R143" s="82">
        <v>12444812566.907534</v>
      </c>
      <c r="S143" s="82">
        <v>12603194923.090815</v>
      </c>
      <c r="T143" s="82">
        <v>13138917953.193993</v>
      </c>
      <c r="U143" s="82">
        <v>14804579086.016655</v>
      </c>
      <c r="V143" s="82">
        <v>14569558677.096388</v>
      </c>
      <c r="W143" s="82">
        <v>15575642355.839609</v>
      </c>
      <c r="X143" s="82">
        <v>16368647894.034136</v>
      </c>
      <c r="Y143" s="46">
        <v>17275390569.540146</v>
      </c>
      <c r="Z143" s="46">
        <v>18018724034.474178</v>
      </c>
      <c r="AA143" s="46">
        <v>22844994360.674065</v>
      </c>
      <c r="AB143" s="46">
        <v>21105182471.861519</v>
      </c>
      <c r="AC143" s="46">
        <v>22527330196.549</v>
      </c>
      <c r="AD143" s="46">
        <v>23639228980.949299</v>
      </c>
      <c r="AE143" s="46">
        <v>24085788759.410946</v>
      </c>
      <c r="AF143" s="46">
        <v>24374367781.576488</v>
      </c>
      <c r="AG143" s="46">
        <v>29049598017.614685</v>
      </c>
      <c r="AH143" s="46">
        <v>32386830811.678562</v>
      </c>
      <c r="AI143" s="46">
        <v>33442691310.447807</v>
      </c>
      <c r="AJ143" s="46">
        <v>30112629807.701607</v>
      </c>
      <c r="AK143" s="46">
        <v>35530018407.068916</v>
      </c>
      <c r="AL143" s="46">
        <v>46504147853.818428</v>
      </c>
      <c r="AM143" s="46">
        <v>38378592057.970062</v>
      </c>
      <c r="AN143" s="46">
        <v>34483387935.77684</v>
      </c>
      <c r="AO143" s="46">
        <v>30848158152.68</v>
      </c>
      <c r="AP143" s="46">
        <v>30396993237.583824</v>
      </c>
      <c r="AQ143" s="46">
        <v>31439208710.400925</v>
      </c>
      <c r="AR143" s="46">
        <v>37663887375.868324</v>
      </c>
      <c r="AS143" s="46">
        <v>41086570640.899475</v>
      </c>
      <c r="AT143" s="46">
        <v>39144489457.961281</v>
      </c>
      <c r="AU143" s="46">
        <v>39967652684.487251</v>
      </c>
    </row>
    <row r="144" spans="1:47" ht="9.9499999999999993" customHeight="1" x14ac:dyDescent="0.2">
      <c r="A144" s="47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</row>
    <row r="145" spans="1:49" ht="24.95" customHeight="1" x14ac:dyDescent="0.2">
      <c r="A145" s="88" t="s">
        <v>188</v>
      </c>
      <c r="B145" s="89">
        <v>5649898502.5622091</v>
      </c>
      <c r="C145" s="89">
        <v>5205821556.3082151</v>
      </c>
      <c r="D145" s="89">
        <v>4550166265.9442558</v>
      </c>
      <c r="E145" s="82">
        <v>5519306625.2990599</v>
      </c>
      <c r="F145" s="82">
        <v>5796358977.9264307</v>
      </c>
      <c r="G145" s="82">
        <v>5933701518.0004807</v>
      </c>
      <c r="H145" s="82">
        <v>5688832532.9630842</v>
      </c>
      <c r="I145" s="82">
        <v>5683212606.2754259</v>
      </c>
      <c r="J145" s="82">
        <v>5800395193.9112997</v>
      </c>
      <c r="K145" s="82">
        <v>7746657235.8628807</v>
      </c>
      <c r="L145" s="82">
        <v>8739105755.655592</v>
      </c>
      <c r="M145" s="82">
        <v>9617277559.611248</v>
      </c>
      <c r="N145" s="82">
        <v>10082995886.679932</v>
      </c>
      <c r="O145" s="82">
        <v>10293542274.69105</v>
      </c>
      <c r="P145" s="82">
        <v>10040871424.989502</v>
      </c>
      <c r="Q145" s="82">
        <v>11164280675.813099</v>
      </c>
      <c r="R145" s="82">
        <v>12444812566.907534</v>
      </c>
      <c r="S145" s="82">
        <v>12603194923.090815</v>
      </c>
      <c r="T145" s="82">
        <v>13138917953.193993</v>
      </c>
      <c r="U145" s="82">
        <v>14804579086.016655</v>
      </c>
      <c r="V145" s="82">
        <v>14569558677.096388</v>
      </c>
      <c r="W145" s="82">
        <v>15575642355.839609</v>
      </c>
      <c r="X145" s="82">
        <v>16368647894.034136</v>
      </c>
      <c r="Y145" s="46">
        <v>17275390569.540146</v>
      </c>
      <c r="Z145" s="46">
        <v>18018724034.474178</v>
      </c>
      <c r="AA145" s="46">
        <v>24562905660.916252</v>
      </c>
      <c r="AB145" s="46">
        <v>22863395327.098042</v>
      </c>
      <c r="AC145" s="46">
        <v>24280905464.591831</v>
      </c>
      <c r="AD145" s="46">
        <v>25307548778.364037</v>
      </c>
      <c r="AE145" s="46">
        <v>25912174503.493458</v>
      </c>
      <c r="AF145" s="46">
        <v>26663190669.9146</v>
      </c>
      <c r="AG145" s="46">
        <v>31715464084.795998</v>
      </c>
      <c r="AH145" s="46">
        <v>35096359876.867973</v>
      </c>
      <c r="AI145" s="46">
        <v>36207132220.225632</v>
      </c>
      <c r="AJ145" s="46">
        <v>32743659762.733906</v>
      </c>
      <c r="AK145" s="46">
        <v>37719596409.936218</v>
      </c>
      <c r="AL145" s="46">
        <v>47488584452.864136</v>
      </c>
      <c r="AM145" s="46">
        <v>39867291308.766151</v>
      </c>
      <c r="AN145" s="46">
        <v>36403527238.777504</v>
      </c>
      <c r="AO145" s="46">
        <v>33939454249.640003</v>
      </c>
      <c r="AP145" s="46">
        <v>34252188719.457592</v>
      </c>
      <c r="AQ145" s="46">
        <v>36675573012.313179</v>
      </c>
      <c r="AR145" s="46">
        <v>40968404308.609291</v>
      </c>
      <c r="AS145" s="46">
        <v>44587999299.78685</v>
      </c>
      <c r="AT145" s="46">
        <v>44990730436.174706</v>
      </c>
      <c r="AU145" s="46">
        <v>43537677264.494568</v>
      </c>
    </row>
    <row r="146" spans="1:49" ht="15" customHeight="1" x14ac:dyDescent="0.2">
      <c r="A146" s="150" t="s">
        <v>163</v>
      </c>
      <c r="B146" s="151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3"/>
      <c r="AK146" s="152"/>
      <c r="AL146" s="154"/>
      <c r="AM146" s="154"/>
      <c r="AN146" s="154"/>
      <c r="AO146" s="154"/>
      <c r="AP146" s="155">
        <v>0</v>
      </c>
      <c r="AQ146" s="154"/>
      <c r="AR146" s="154"/>
      <c r="AS146" s="154"/>
      <c r="AT146" s="154"/>
      <c r="AU146" s="154"/>
      <c r="AV146" s="156"/>
      <c r="AW146" s="157"/>
    </row>
    <row r="147" spans="1:49" ht="15" customHeight="1" x14ac:dyDescent="0.2">
      <c r="A147" s="158"/>
      <c r="B147" s="151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4"/>
      <c r="AM147" s="154"/>
      <c r="AN147" s="154"/>
      <c r="AO147" s="154"/>
      <c r="AP147" s="155"/>
      <c r="AQ147" s="154"/>
      <c r="AR147" s="155"/>
      <c r="AS147" s="155"/>
      <c r="AT147" s="155"/>
      <c r="AU147" s="155"/>
      <c r="AV147" s="159"/>
      <c r="AW147" s="152"/>
    </row>
    <row r="148" spans="1:49" x14ac:dyDescent="0.2"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</row>
    <row r="149" spans="1:49" x14ac:dyDescent="0.2"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</row>
    <row r="150" spans="1:49" x14ac:dyDescent="0.2"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</row>
    <row r="151" spans="1:49" x14ac:dyDescent="0.2"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</row>
    <row r="152" spans="1:49" x14ac:dyDescent="0.2"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</row>
    <row r="153" spans="1:49" x14ac:dyDescent="0.2"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</row>
  </sheetData>
  <phoneticPr fontId="2" type="noConversion"/>
  <conditionalFormatting sqref="A6:AU6">
    <cfRule type="cellIs" dxfId="53" priority="39" operator="equal">
      <formula>0</formula>
    </cfRule>
  </conditionalFormatting>
  <conditionalFormatting sqref="A9:AU9">
    <cfRule type="cellIs" dxfId="52" priority="37" operator="equal">
      <formula>0</formula>
    </cfRule>
  </conditionalFormatting>
  <conditionalFormatting sqref="A17:AU21">
    <cfRule type="cellIs" dxfId="51" priority="29" operator="equal">
      <formula>0</formula>
    </cfRule>
  </conditionalFormatting>
  <conditionalFormatting sqref="A31:AU34">
    <cfRule type="cellIs" dxfId="50" priority="21" operator="equal">
      <formula>0</formula>
    </cfRule>
  </conditionalFormatting>
  <conditionalFormatting sqref="A41:AU41">
    <cfRule type="cellIs" dxfId="49" priority="19" operator="equal">
      <formula>0</formula>
    </cfRule>
  </conditionalFormatting>
  <conditionalFormatting sqref="A45:AU45">
    <cfRule type="cellIs" dxfId="48" priority="17" operator="equal">
      <formula>0</formula>
    </cfRule>
  </conditionalFormatting>
  <conditionalFormatting sqref="A90:AU90">
    <cfRule type="cellIs" dxfId="47" priority="15" operator="equal">
      <formula>0</formula>
    </cfRule>
  </conditionalFormatting>
  <conditionalFormatting sqref="A103:AU103">
    <cfRule type="cellIs" dxfId="46" priority="13" operator="equal">
      <formula>0</formula>
    </cfRule>
  </conditionalFormatting>
  <conditionalFormatting sqref="A115:AU116">
    <cfRule type="cellIs" dxfId="45" priority="7" operator="equal">
      <formula>0</formula>
    </cfRule>
  </conditionalFormatting>
  <conditionalFormatting sqref="A137:AU137">
    <cfRule type="cellIs" dxfId="44" priority="5" operator="equal">
      <formula>0</formula>
    </cfRule>
  </conditionalFormatting>
  <conditionalFormatting sqref="A140:AU140">
    <cfRule type="cellIs" dxfId="43" priority="3" operator="equal">
      <formula>0</formula>
    </cfRule>
  </conditionalFormatting>
  <conditionalFormatting sqref="B6:AU6">
    <cfRule type="cellIs" dxfId="42" priority="40" stopIfTrue="1" operator="equal">
      <formula>0</formula>
    </cfRule>
  </conditionalFormatting>
  <conditionalFormatting sqref="B9:AU9">
    <cfRule type="cellIs" dxfId="41" priority="38" stopIfTrue="1" operator="equal">
      <formula>0</formula>
    </cfRule>
  </conditionalFormatting>
  <conditionalFormatting sqref="B17:AU21">
    <cfRule type="cellIs" dxfId="40" priority="30" stopIfTrue="1" operator="equal">
      <formula>0</formula>
    </cfRule>
  </conditionalFormatting>
  <conditionalFormatting sqref="B31:AU34">
    <cfRule type="cellIs" dxfId="39" priority="22" stopIfTrue="1" operator="equal">
      <formula>0</formula>
    </cfRule>
  </conditionalFormatting>
  <conditionalFormatting sqref="B41:AU41">
    <cfRule type="cellIs" dxfId="38" priority="20" stopIfTrue="1" operator="equal">
      <formula>0</formula>
    </cfRule>
  </conditionalFormatting>
  <conditionalFormatting sqref="B45:AU45">
    <cfRule type="cellIs" dxfId="37" priority="18" stopIfTrue="1" operator="equal">
      <formula>0</formula>
    </cfRule>
  </conditionalFormatting>
  <conditionalFormatting sqref="B90:AU90">
    <cfRule type="cellIs" dxfId="36" priority="16" stopIfTrue="1" operator="equal">
      <formula>0</formula>
    </cfRule>
  </conditionalFormatting>
  <conditionalFormatting sqref="B103:AU103">
    <cfRule type="cellIs" dxfId="35" priority="14" stopIfTrue="1" operator="equal">
      <formula>0</formula>
    </cfRule>
  </conditionalFormatting>
  <conditionalFormatting sqref="B115:AU116">
    <cfRule type="cellIs" dxfId="34" priority="8" stopIfTrue="1" operator="equal">
      <formula>0</formula>
    </cfRule>
  </conditionalFormatting>
  <conditionalFormatting sqref="B137:AU137">
    <cfRule type="cellIs" dxfId="33" priority="6" stopIfTrue="1" operator="equal">
      <formula>0</formula>
    </cfRule>
  </conditionalFormatting>
  <conditionalFormatting sqref="B140:AU140">
    <cfRule type="cellIs" dxfId="32" priority="4" stopIfTrue="1" operator="equal">
      <formula>0</formula>
    </cfRule>
  </conditionalFormatting>
  <conditionalFormatting sqref="B143:AU143">
    <cfRule type="cellIs" dxfId="31" priority="2" stopIfTrue="1" operator="equal">
      <formula>0</formula>
    </cfRule>
  </conditionalFormatting>
  <conditionalFormatting sqref="B145:AU145">
    <cfRule type="cellIs" dxfId="30" priority="1" stopIfTrue="1" operator="equal">
      <formula>0</formula>
    </cfRule>
  </conditionalFormatting>
  <printOptions horizontalCentered="1" verticalCentered="1"/>
  <pageMargins left="0" right="0" top="0" bottom="0" header="0" footer="0"/>
  <pageSetup paperSize="8" scale="26" fitToHeight="2" orientation="portrait" horizontalDpi="4294967292" verticalDpi="4294967295" r:id="rId1"/>
  <headerFooter alignWithMargins="0">
    <oddHeader>&amp;L&amp;G&amp;C&amp;"Arial,Negrito itálico"&amp;18Séries Longas da Segurança Social (1977-2009)&amp;R&amp;6
&amp;G</oddHeader>
    <oddFooter>&amp;CInstituto de Gestão Financeira da Segurança Social
DOC/DC - Núcleo de Projecção e Análise Financeira</oddFooter>
  </headerFooter>
  <colBreaks count="1" manualBreakCount="1">
    <brk id="22" max="154" man="1"/>
  </colBreaks>
  <legacy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BC19-B7B0-42D7-BA26-CCF592EB0BA0}">
  <sheetPr>
    <tabColor rgb="FFDA9694"/>
  </sheetPr>
  <dimension ref="A1:AV104"/>
  <sheetViews>
    <sheetView zoomScale="70" zoomScaleNormal="70" workbookViewId="0"/>
  </sheetViews>
  <sheetFormatPr defaultColWidth="9.140625" defaultRowHeight="15.75" x14ac:dyDescent="0.2"/>
  <cols>
    <col min="1" max="1" width="80.7109375" style="20" customWidth="1"/>
    <col min="2" max="47" width="20.7109375" style="20" customWidth="1"/>
    <col min="48" max="48" width="13.42578125" style="20" customWidth="1"/>
    <col min="49" max="16384" width="9.140625" style="20"/>
  </cols>
  <sheetData>
    <row r="1" spans="1:47" ht="20.100000000000001" customHeight="1" x14ac:dyDescent="0.2">
      <c r="A1" s="128" t="s">
        <v>231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4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26"/>
      <c r="AR1" s="26"/>
      <c r="AS1" s="26"/>
      <c r="AT1" s="26"/>
    </row>
    <row r="2" spans="1:47" ht="20.100000000000001" customHeight="1" x14ac:dyDescent="0.2">
      <c r="A2" s="129" t="s">
        <v>146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</row>
    <row r="3" spans="1:47" ht="20.100000000000001" customHeight="1" x14ac:dyDescent="0.2">
      <c r="A3" s="129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1"/>
      <c r="N3" s="61"/>
      <c r="O3" s="61"/>
      <c r="P3" s="26"/>
      <c r="Q3" s="26"/>
      <c r="R3" s="26"/>
      <c r="S3" s="26"/>
      <c r="T3" s="26"/>
      <c r="U3" s="26"/>
      <c r="V3" s="26"/>
      <c r="W3" s="26"/>
      <c r="X3" s="26"/>
      <c r="Y3" s="61"/>
      <c r="Z3" s="61"/>
      <c r="AA3" s="61"/>
      <c r="AB3" s="26"/>
      <c r="AC3" s="61"/>
      <c r="AD3" s="26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26"/>
      <c r="AR3" s="26"/>
      <c r="AS3" s="26"/>
      <c r="AT3" s="26"/>
    </row>
    <row r="4" spans="1:47" ht="20.100000000000001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X4" s="96" t="s">
        <v>229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U4" s="79" t="s">
        <v>229</v>
      </c>
    </row>
    <row r="5" spans="1:47" ht="30" customHeight="1" x14ac:dyDescent="0.2">
      <c r="A5" s="86"/>
      <c r="B5" s="87">
        <v>1977</v>
      </c>
      <c r="C5" s="87">
        <v>1978</v>
      </c>
      <c r="D5" s="87">
        <v>1979</v>
      </c>
      <c r="E5" s="87">
        <v>1980</v>
      </c>
      <c r="F5" s="87">
        <v>1981</v>
      </c>
      <c r="G5" s="87">
        <v>1982</v>
      </c>
      <c r="H5" s="87">
        <v>1983</v>
      </c>
      <c r="I5" s="87">
        <v>1984</v>
      </c>
      <c r="J5" s="87">
        <v>1985</v>
      </c>
      <c r="K5" s="87">
        <v>1986</v>
      </c>
      <c r="L5" s="87">
        <v>1987</v>
      </c>
      <c r="M5" s="87">
        <v>1988</v>
      </c>
      <c r="N5" s="87">
        <v>1989</v>
      </c>
      <c r="O5" s="87">
        <v>1990</v>
      </c>
      <c r="P5" s="87">
        <v>1991</v>
      </c>
      <c r="Q5" s="87">
        <v>1992</v>
      </c>
      <c r="R5" s="87">
        <v>1993</v>
      </c>
      <c r="S5" s="87">
        <v>1994</v>
      </c>
      <c r="T5" s="87">
        <v>1995</v>
      </c>
      <c r="U5" s="87">
        <v>1996</v>
      </c>
      <c r="V5" s="87">
        <v>1997</v>
      </c>
      <c r="W5" s="87">
        <v>1998</v>
      </c>
      <c r="X5" s="87">
        <v>1999</v>
      </c>
      <c r="Y5" s="87">
        <v>2000</v>
      </c>
      <c r="Z5" s="87">
        <v>2001</v>
      </c>
      <c r="AA5" s="87">
        <v>2002</v>
      </c>
      <c r="AB5" s="87">
        <v>2003</v>
      </c>
      <c r="AC5" s="87">
        <v>2004</v>
      </c>
      <c r="AD5" s="87">
        <v>2005</v>
      </c>
      <c r="AE5" s="87">
        <v>2006</v>
      </c>
      <c r="AF5" s="87">
        <v>2007</v>
      </c>
      <c r="AG5" s="87">
        <v>2008</v>
      </c>
      <c r="AH5" s="87">
        <v>2009</v>
      </c>
      <c r="AI5" s="87">
        <v>2010</v>
      </c>
      <c r="AJ5" s="87">
        <v>2011</v>
      </c>
      <c r="AK5" s="87">
        <v>2012</v>
      </c>
      <c r="AL5" s="87">
        <v>2013</v>
      </c>
      <c r="AM5" s="87">
        <v>2014</v>
      </c>
      <c r="AN5" s="87">
        <v>2015</v>
      </c>
      <c r="AO5" s="87">
        <v>2016</v>
      </c>
      <c r="AP5" s="87">
        <v>2017</v>
      </c>
      <c r="AQ5" s="87">
        <v>2018</v>
      </c>
      <c r="AR5" s="87">
        <v>2019</v>
      </c>
      <c r="AS5" s="87">
        <v>2020</v>
      </c>
      <c r="AT5" s="87">
        <v>2021</v>
      </c>
      <c r="AU5" s="87">
        <v>2022</v>
      </c>
    </row>
    <row r="6" spans="1:47" ht="30" customHeight="1" x14ac:dyDescent="0.2">
      <c r="A6" s="31" t="s">
        <v>25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345049436.30738455</v>
      </c>
      <c r="L6" s="32">
        <v>773806137.33802009</v>
      </c>
      <c r="M6" s="32">
        <v>684294890.17095029</v>
      </c>
      <c r="N6" s="32">
        <v>813000512.92445886</v>
      </c>
      <c r="O6" s="32">
        <v>896943934.57948685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1717911300.2421846</v>
      </c>
      <c r="AB6" s="32">
        <v>1758212855.2365236</v>
      </c>
      <c r="AC6" s="32">
        <v>1753575268.0428333</v>
      </c>
      <c r="AD6" s="32">
        <v>1668319797.4147329</v>
      </c>
      <c r="AE6" s="32">
        <v>1826385744.0825117</v>
      </c>
      <c r="AF6" s="32">
        <v>2288822888.3381133</v>
      </c>
      <c r="AG6" s="32">
        <v>2665866067.181313</v>
      </c>
      <c r="AH6" s="32">
        <v>2709529065.1894093</v>
      </c>
      <c r="AI6" s="32">
        <v>2764440909.7778249</v>
      </c>
      <c r="AJ6" s="32">
        <v>2631029955.032299</v>
      </c>
      <c r="AK6" s="32">
        <v>2189578002.8673067</v>
      </c>
      <c r="AL6" s="32">
        <v>984436599.04571366</v>
      </c>
      <c r="AM6" s="32">
        <v>1488699250.7960887</v>
      </c>
      <c r="AN6" s="32">
        <v>1920139303.0006547</v>
      </c>
      <c r="AO6" s="32">
        <v>3091296096.9600029</v>
      </c>
      <c r="AP6" s="32">
        <v>3855195481.8737674</v>
      </c>
      <c r="AQ6" s="32">
        <v>5236364301.9122524</v>
      </c>
      <c r="AR6" s="32">
        <v>3304516932.7409639</v>
      </c>
      <c r="AS6" s="32">
        <v>3501428658.8873777</v>
      </c>
      <c r="AT6" s="32">
        <v>5846240978.2134333</v>
      </c>
      <c r="AU6" s="32">
        <v>3570024580.0073199</v>
      </c>
    </row>
    <row r="7" spans="1:47" ht="22.5" customHeight="1" x14ac:dyDescent="0.2">
      <c r="A7" s="33" t="s">
        <v>176</v>
      </c>
      <c r="B7" s="34">
        <v>4384770538.221179</v>
      </c>
      <c r="C7" s="34">
        <v>4455647932.5221653</v>
      </c>
      <c r="D7" s="34">
        <v>4080452400.153717</v>
      </c>
      <c r="E7" s="34">
        <v>4874425263.4864454</v>
      </c>
      <c r="F7" s="34">
        <v>5119224536.0105171</v>
      </c>
      <c r="G7" s="34">
        <v>5126405015.8981466</v>
      </c>
      <c r="H7" s="34">
        <v>4837427194.5460672</v>
      </c>
      <c r="I7" s="34">
        <v>4413074027.1775503</v>
      </c>
      <c r="J7" s="34">
        <v>4570131910.2629566</v>
      </c>
      <c r="K7" s="34">
        <v>6228800134.5653305</v>
      </c>
      <c r="L7" s="34">
        <v>6605415520.4432306</v>
      </c>
      <c r="M7" s="34">
        <v>7347638734.0766582</v>
      </c>
      <c r="N7" s="34">
        <v>7530875030.807478</v>
      </c>
      <c r="O7" s="34">
        <v>8014897267.3559742</v>
      </c>
      <c r="P7" s="34">
        <v>8484685484.7584944</v>
      </c>
      <c r="Q7" s="34">
        <v>8727847569.4153824</v>
      </c>
      <c r="R7" s="34">
        <v>8645999689.1708794</v>
      </c>
      <c r="S7" s="34">
        <v>8712627222.9391575</v>
      </c>
      <c r="T7" s="34">
        <v>9582728671.6235714</v>
      </c>
      <c r="U7" s="34">
        <v>9282204111.8859272</v>
      </c>
      <c r="V7" s="34">
        <v>10173707428.565081</v>
      </c>
      <c r="W7" s="34">
        <v>10703590799.534983</v>
      </c>
      <c r="X7" s="34">
        <v>11346690889.064606</v>
      </c>
      <c r="Y7" s="34">
        <v>12052749418.440851</v>
      </c>
      <c r="Z7" s="34">
        <v>12599333160.79261</v>
      </c>
      <c r="AA7" s="34">
        <v>12921420872.757284</v>
      </c>
      <c r="AB7" s="34">
        <v>12878286437.574932</v>
      </c>
      <c r="AC7" s="34">
        <v>12540184624.613165</v>
      </c>
      <c r="AD7" s="34">
        <v>12961371597.937737</v>
      </c>
      <c r="AE7" s="34">
        <v>13221723330.301247</v>
      </c>
      <c r="AF7" s="34">
        <v>13745624351.503407</v>
      </c>
      <c r="AG7" s="34">
        <v>14168902874.851377</v>
      </c>
      <c r="AH7" s="34">
        <v>14337307534.818602</v>
      </c>
      <c r="AI7" s="34">
        <v>14517939656.356426</v>
      </c>
      <c r="AJ7" s="34">
        <v>14278511222.330238</v>
      </c>
      <c r="AK7" s="34">
        <v>13222363223.561668</v>
      </c>
      <c r="AL7" s="34">
        <v>13530205141.176422</v>
      </c>
      <c r="AM7" s="34">
        <v>13814358887.66568</v>
      </c>
      <c r="AN7" s="34">
        <v>14127451601.692064</v>
      </c>
      <c r="AO7" s="34">
        <v>14778186088.779999</v>
      </c>
      <c r="AP7" s="34">
        <v>15497444495.078896</v>
      </c>
      <c r="AQ7" s="34">
        <v>16507946658.0448</v>
      </c>
      <c r="AR7" s="34">
        <v>17871798217.334129</v>
      </c>
      <c r="AS7" s="34">
        <v>17741664282.588047</v>
      </c>
      <c r="AT7" s="34">
        <v>19175762299.446995</v>
      </c>
      <c r="AU7" s="34">
        <v>19888806850.588165</v>
      </c>
    </row>
    <row r="8" spans="1:47" ht="22.5" customHeight="1" x14ac:dyDescent="0.2">
      <c r="A8" s="35" t="s">
        <v>172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351424481.73175043</v>
      </c>
      <c r="U8" s="34">
        <v>588547951.94648135</v>
      </c>
      <c r="V8" s="34">
        <v>536597326.2727744</v>
      </c>
      <c r="W8" s="34">
        <v>562356120.46773767</v>
      </c>
      <c r="X8" s="34">
        <v>563807925.87687051</v>
      </c>
      <c r="Y8" s="34">
        <v>596440777.61779845</v>
      </c>
      <c r="Z8" s="34">
        <v>636970487.39294529</v>
      </c>
      <c r="AA8" s="34">
        <v>638952893.44896233</v>
      </c>
      <c r="AB8" s="34">
        <v>831590614.37639666</v>
      </c>
      <c r="AC8" s="34">
        <v>661813616.46574354</v>
      </c>
      <c r="AD8" s="34">
        <v>695237396.35570931</v>
      </c>
      <c r="AE8" s="34">
        <v>720995144.65273774</v>
      </c>
      <c r="AF8" s="34">
        <v>731524068.43687546</v>
      </c>
      <c r="AG8" s="34">
        <v>749377647.00347185</v>
      </c>
      <c r="AH8" s="34">
        <v>752363956.57228661</v>
      </c>
      <c r="AI8" s="34">
        <v>751290023.68855047</v>
      </c>
      <c r="AJ8" s="34">
        <v>742878869.89611161</v>
      </c>
      <c r="AK8" s="34">
        <v>901454757.35606933</v>
      </c>
      <c r="AL8" s="34">
        <v>984796925.45329821</v>
      </c>
      <c r="AM8" s="34">
        <v>986765279.99999988</v>
      </c>
      <c r="AN8" s="34">
        <v>1000083385.038</v>
      </c>
      <c r="AO8" s="34">
        <v>780794539</v>
      </c>
      <c r="AP8" s="34">
        <v>785793032.54437864</v>
      </c>
      <c r="AQ8" s="34">
        <v>804465342.62893736</v>
      </c>
      <c r="AR8" s="34">
        <v>831403787.39780974</v>
      </c>
      <c r="AS8" s="34">
        <v>859757491.79784811</v>
      </c>
      <c r="AT8" s="34">
        <v>879538620.62357843</v>
      </c>
      <c r="AU8" s="34">
        <v>864611831.19047499</v>
      </c>
    </row>
    <row r="9" spans="1:47" ht="22.5" customHeight="1" x14ac:dyDescent="0.2">
      <c r="A9" s="35" t="s">
        <v>173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>
        <v>49309664.69428008</v>
      </c>
      <c r="AQ9" s="34">
        <v>48821450.192356512</v>
      </c>
      <c r="AR9" s="34">
        <v>119724917.23698625</v>
      </c>
      <c r="AS9" s="34">
        <v>295671601.42099422</v>
      </c>
      <c r="AT9" s="34">
        <v>123196174.90134135</v>
      </c>
      <c r="AU9" s="34">
        <v>131955451.19323228</v>
      </c>
    </row>
    <row r="10" spans="1:47" ht="22.5" customHeight="1" x14ac:dyDescent="0.2">
      <c r="A10" s="36" t="s">
        <v>174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>
        <v>68350030.26929912</v>
      </c>
      <c r="AR10" s="34">
        <v>193465602.42639241</v>
      </c>
      <c r="AS10" s="34">
        <v>177341595.97200146</v>
      </c>
      <c r="AT10" s="34">
        <v>324157198.50282121</v>
      </c>
      <c r="AU10" s="34">
        <v>264935816.4001902</v>
      </c>
    </row>
    <row r="11" spans="1:47" ht="22.5" customHeight="1" x14ac:dyDescent="0.2">
      <c r="A11" s="36" t="s">
        <v>182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>
        <v>32116184.637155458</v>
      </c>
      <c r="AT11" s="34">
        <v>32616600.366953861</v>
      </c>
      <c r="AU11" s="34">
        <v>30301805.623192608</v>
      </c>
    </row>
    <row r="12" spans="1:47" ht="22.5" customHeight="1" x14ac:dyDescent="0.2">
      <c r="A12" s="35" t="s">
        <v>30</v>
      </c>
      <c r="B12" s="34">
        <v>75672466.643381834</v>
      </c>
      <c r="C12" s="34">
        <v>65790839.596752398</v>
      </c>
      <c r="D12" s="34">
        <v>61241710.790910311</v>
      </c>
      <c r="E12" s="34">
        <v>163896122.3146857</v>
      </c>
      <c r="F12" s="34">
        <v>67066152.99604407</v>
      </c>
      <c r="G12" s="34">
        <v>49875108.612460427</v>
      </c>
      <c r="H12" s="34">
        <v>61377807.225287266</v>
      </c>
      <c r="I12" s="34">
        <v>55896553.053480878</v>
      </c>
      <c r="J12" s="34">
        <v>88218907.359165788</v>
      </c>
      <c r="K12" s="34">
        <v>151575029.68153635</v>
      </c>
      <c r="L12" s="34">
        <v>212469514.77233648</v>
      </c>
      <c r="M12" s="34">
        <v>278014571.17208797</v>
      </c>
      <c r="N12" s="34">
        <v>206871021.09304076</v>
      </c>
      <c r="O12" s="34">
        <v>291690493.15590751</v>
      </c>
      <c r="P12" s="34">
        <v>215636858.33235881</v>
      </c>
      <c r="Q12" s="34">
        <v>155377863.53506243</v>
      </c>
      <c r="R12" s="34">
        <v>247847389.91993871</v>
      </c>
      <c r="S12" s="34">
        <v>141048901.40279439</v>
      </c>
      <c r="T12" s="34">
        <v>985542626.00144839</v>
      </c>
      <c r="U12" s="34">
        <v>146220459.00096366</v>
      </c>
      <c r="V12" s="34">
        <v>147905196.72789347</v>
      </c>
      <c r="W12" s="34">
        <v>125542399.04749636</v>
      </c>
      <c r="X12" s="34">
        <v>97841817.936857432</v>
      </c>
      <c r="Y12" s="34">
        <v>126838965.26421662</v>
      </c>
      <c r="Z12" s="34">
        <v>138235729.17638034</v>
      </c>
      <c r="AA12" s="34">
        <v>243296785.7990568</v>
      </c>
      <c r="AB12" s="34">
        <v>293657039.7397114</v>
      </c>
      <c r="AC12" s="34">
        <v>285390578.32805794</v>
      </c>
      <c r="AD12" s="34">
        <v>280806567.38830876</v>
      </c>
      <c r="AE12" s="34">
        <v>300979226.06803399</v>
      </c>
      <c r="AF12" s="34">
        <v>368427747.41717118</v>
      </c>
      <c r="AG12" s="34">
        <v>444849000.00936687</v>
      </c>
      <c r="AH12" s="34">
        <v>394696171.73235917</v>
      </c>
      <c r="AI12" s="34">
        <v>403209838.00041431</v>
      </c>
      <c r="AJ12" s="34">
        <v>468679940.82753348</v>
      </c>
      <c r="AK12" s="34">
        <v>416111390.23624092</v>
      </c>
      <c r="AL12" s="34">
        <v>351286681.31654119</v>
      </c>
      <c r="AM12" s="34">
        <v>350364018.84711868</v>
      </c>
      <c r="AN12" s="34">
        <v>399960348.95735997</v>
      </c>
      <c r="AO12" s="34">
        <v>453593185.54000014</v>
      </c>
      <c r="AP12" s="34">
        <v>477145995.3254438</v>
      </c>
      <c r="AQ12" s="34">
        <v>496870245.01532996</v>
      </c>
      <c r="AR12" s="34">
        <v>512028864.52003384</v>
      </c>
      <c r="AS12" s="34">
        <v>482745635.46570766</v>
      </c>
      <c r="AT12" s="34">
        <v>491272144.37954116</v>
      </c>
      <c r="AU12" s="34">
        <v>461852836.38031358</v>
      </c>
    </row>
    <row r="13" spans="1:47" ht="22.5" customHeight="1" x14ac:dyDescent="0.2">
      <c r="A13" s="35" t="s">
        <v>45</v>
      </c>
      <c r="B13" s="34">
        <v>0</v>
      </c>
      <c r="C13" s="34">
        <v>0</v>
      </c>
      <c r="D13" s="34">
        <v>0</v>
      </c>
      <c r="E13" s="34">
        <v>0</v>
      </c>
      <c r="F13" s="34">
        <v>230406.36711005846</v>
      </c>
      <c r="G13" s="34">
        <v>3801347.8533559167</v>
      </c>
      <c r="H13" s="34">
        <v>0</v>
      </c>
      <c r="I13" s="34">
        <v>0</v>
      </c>
      <c r="J13" s="34">
        <v>349567.89696307015</v>
      </c>
      <c r="K13" s="34">
        <v>60144.786987785665</v>
      </c>
      <c r="L13" s="34">
        <v>1355134.2069805788</v>
      </c>
      <c r="M13" s="34">
        <v>5943030.0866089975</v>
      </c>
      <c r="N13" s="34">
        <v>13308826.942936156</v>
      </c>
      <c r="O13" s="34">
        <v>20126667.211364243</v>
      </c>
      <c r="P13" s="34">
        <v>25997433.564356592</v>
      </c>
      <c r="Q13" s="34">
        <v>104745027.88283125</v>
      </c>
      <c r="R13" s="34">
        <v>45661049.509404868</v>
      </c>
      <c r="S13" s="34">
        <v>48598866.431464255</v>
      </c>
      <c r="T13" s="34">
        <v>44630909.179932304</v>
      </c>
      <c r="U13" s="34">
        <v>40728730.213851094</v>
      </c>
      <c r="V13" s="34">
        <v>35464339.864851184</v>
      </c>
      <c r="W13" s="34">
        <v>19069640.23893803</v>
      </c>
      <c r="X13" s="34">
        <v>12523583.553539988</v>
      </c>
      <c r="Y13" s="34">
        <v>5555818.1741422238</v>
      </c>
      <c r="Z13" s="34">
        <v>7407244.430713837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7"/>
      <c r="AQ13" s="39">
        <v>0</v>
      </c>
      <c r="AR13" s="39">
        <v>0</v>
      </c>
      <c r="AS13" s="39">
        <v>0</v>
      </c>
      <c r="AT13" s="39">
        <v>0</v>
      </c>
      <c r="AU13" s="39">
        <v>0</v>
      </c>
    </row>
    <row r="14" spans="1:47" ht="22.5" customHeight="1" x14ac:dyDescent="0.2">
      <c r="A14" s="35" t="s">
        <v>46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20173040.685096908</v>
      </c>
      <c r="AB14" s="34">
        <v>12044393.540347092</v>
      </c>
      <c r="AC14" s="34">
        <v>7507092.2696709782</v>
      </c>
      <c r="AD14" s="34">
        <v>12371102.262921881</v>
      </c>
      <c r="AE14" s="34">
        <v>12492606.580513526</v>
      </c>
      <c r="AF14" s="34">
        <v>38047287.813526846</v>
      </c>
      <c r="AG14" s="34">
        <v>15067311.286658902</v>
      </c>
      <c r="AH14" s="34">
        <v>4228208.3216331704</v>
      </c>
      <c r="AI14" s="34">
        <v>25586745.441323977</v>
      </c>
      <c r="AJ14" s="34">
        <v>4076270.3524768865</v>
      </c>
      <c r="AK14" s="34">
        <v>2674270.4838276384</v>
      </c>
      <c r="AL14" s="34">
        <v>3415767.2661346747</v>
      </c>
      <c r="AM14" s="34">
        <v>6994958.7867035996</v>
      </c>
      <c r="AN14" s="34">
        <v>15930154.11956</v>
      </c>
      <c r="AO14" s="34">
        <v>27910539.460000001</v>
      </c>
      <c r="AP14" s="34">
        <v>10046465.591715975</v>
      </c>
      <c r="AQ14" s="34">
        <v>4686804.0209346386</v>
      </c>
      <c r="AR14" s="34">
        <v>57050132.552816033</v>
      </c>
      <c r="AS14" s="34">
        <v>548236.96492951177</v>
      </c>
      <c r="AT14" s="34">
        <v>593860.86206812121</v>
      </c>
      <c r="AU14" s="34">
        <v>800799.06978792336</v>
      </c>
    </row>
    <row r="15" spans="1:47" ht="22.5" customHeight="1" x14ac:dyDescent="0.2">
      <c r="A15" s="35" t="s">
        <v>47</v>
      </c>
      <c r="B15" s="34">
        <v>43753283.092760913</v>
      </c>
      <c r="C15" s="34">
        <v>27464586.911745962</v>
      </c>
      <c r="D15" s="34">
        <v>21354075.5868227</v>
      </c>
      <c r="E15" s="34">
        <v>20781573.0285502</v>
      </c>
      <c r="F15" s="34">
        <v>15862380.224528346</v>
      </c>
      <c r="G15" s="34">
        <v>12955839.471308121</v>
      </c>
      <c r="H15" s="34">
        <v>10338088.622824786</v>
      </c>
      <c r="I15" s="34">
        <v>7954194.7119155088</v>
      </c>
      <c r="J15" s="34">
        <v>6137547.4777211733</v>
      </c>
      <c r="K15" s="34">
        <v>5648991.7609810755</v>
      </c>
      <c r="L15" s="34">
        <v>5580548.7257117266</v>
      </c>
      <c r="M15" s="34">
        <v>2529614.6750009344</v>
      </c>
      <c r="N15" s="34">
        <v>2138777.8557559666</v>
      </c>
      <c r="O15" s="34">
        <v>1575534.6850528177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1687.313850746466</v>
      </c>
      <c r="AB15" s="34">
        <v>0</v>
      </c>
      <c r="AC15" s="34">
        <v>2635.1570750893643</v>
      </c>
      <c r="AD15" s="34">
        <v>37.214272598061314</v>
      </c>
      <c r="AE15" s="34">
        <v>0</v>
      </c>
      <c r="AF15" s="34">
        <v>287.36461204507151</v>
      </c>
      <c r="AG15" s="34">
        <v>26.881851712243741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</row>
    <row r="16" spans="1:47" ht="22.5" customHeight="1" x14ac:dyDescent="0.2">
      <c r="A16" s="35" t="s">
        <v>115</v>
      </c>
      <c r="B16" s="34">
        <v>755288301.05226386</v>
      </c>
      <c r="C16" s="34">
        <v>0</v>
      </c>
      <c r="D16" s="34">
        <v>0</v>
      </c>
      <c r="E16" s="34">
        <v>0</v>
      </c>
      <c r="F16" s="34">
        <v>134327987.49085271</v>
      </c>
      <c r="G16" s="34">
        <v>232294208.19792068</v>
      </c>
      <c r="H16" s="34">
        <v>184609302.82914764</v>
      </c>
      <c r="I16" s="34">
        <v>112717562.66434561</v>
      </c>
      <c r="J16" s="34">
        <v>108725179.36515737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85523599.006190032</v>
      </c>
      <c r="S16" s="34">
        <v>1162681947.021605</v>
      </c>
      <c r="T16" s="34">
        <v>0</v>
      </c>
      <c r="U16" s="34">
        <v>37600412.271072499</v>
      </c>
      <c r="V16" s="34">
        <v>0</v>
      </c>
      <c r="W16" s="34">
        <v>0</v>
      </c>
      <c r="X16" s="34">
        <v>72843984.023291662</v>
      </c>
      <c r="Y16" s="34">
        <v>79210077.524092436</v>
      </c>
      <c r="Z16" s="34">
        <v>178542170.94563699</v>
      </c>
      <c r="AA16" s="34">
        <v>3581467709.8663545</v>
      </c>
      <c r="AB16" s="34">
        <v>1487751020.6418417</v>
      </c>
      <c r="AC16" s="34">
        <v>2267996414.5774794</v>
      </c>
      <c r="AD16" s="34">
        <v>2494793948.9128056</v>
      </c>
      <c r="AE16" s="34">
        <v>1894896985.7658873</v>
      </c>
      <c r="AF16" s="34">
        <v>1800739578.9320471</v>
      </c>
      <c r="AG16" s="34">
        <v>5601180251.6805992</v>
      </c>
      <c r="AH16" s="34">
        <v>7439976473.3271847</v>
      </c>
      <c r="AI16" s="34">
        <v>7754655862.3747339</v>
      </c>
      <c r="AJ16" s="34">
        <v>5658576273.121151</v>
      </c>
      <c r="AK16" s="34">
        <v>11078468070.399761</v>
      </c>
      <c r="AL16" s="34">
        <v>20917769691.351604</v>
      </c>
      <c r="AM16" s="34">
        <v>13425321985.018353</v>
      </c>
      <c r="AN16" s="34">
        <v>9733767766.9461803</v>
      </c>
      <c r="AO16" s="34">
        <v>5136430691.6599998</v>
      </c>
      <c r="AP16" s="34">
        <v>4072285708.1163707</v>
      </c>
      <c r="AQ16" s="34">
        <v>4806608158.0643272</v>
      </c>
      <c r="AR16" s="34">
        <v>8945666865.7924004</v>
      </c>
      <c r="AS16" s="34">
        <v>9801691238.7836914</v>
      </c>
      <c r="AT16" s="34">
        <v>6886611279.3371754</v>
      </c>
      <c r="AU16" s="34">
        <v>8304593340.2507963</v>
      </c>
    </row>
    <row r="17" spans="1:47" ht="22.5" customHeight="1" x14ac:dyDescent="0.2">
      <c r="A17" s="35" t="s">
        <v>142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226110150.67230466</v>
      </c>
      <c r="AH17" s="34">
        <v>287714583.89476335</v>
      </c>
      <c r="AI17" s="34">
        <v>245699550.6843569</v>
      </c>
      <c r="AJ17" s="34">
        <v>122356704.6389368</v>
      </c>
      <c r="AK17" s="34">
        <v>203912165.61165276</v>
      </c>
      <c r="AL17" s="34">
        <v>168678572.8139461</v>
      </c>
      <c r="AM17" s="34">
        <v>191730212.65499997</v>
      </c>
      <c r="AN17" s="34">
        <v>116092400</v>
      </c>
      <c r="AO17" s="34">
        <v>125785840.00000001</v>
      </c>
      <c r="AP17" s="34">
        <v>135324743.53057203</v>
      </c>
      <c r="AQ17" s="34">
        <v>114054188.8804265</v>
      </c>
      <c r="AR17" s="34">
        <v>131984289.91321123</v>
      </c>
      <c r="AS17" s="34">
        <v>113215111.81200381</v>
      </c>
      <c r="AT17" s="34">
        <v>99636240.530703694</v>
      </c>
      <c r="AU17" s="34">
        <v>139538499.4132092</v>
      </c>
    </row>
    <row r="18" spans="1:47" ht="22.5" customHeight="1" x14ac:dyDescent="0.2">
      <c r="A18" s="33" t="s">
        <v>31</v>
      </c>
      <c r="B18" s="34">
        <v>204781083.7574091</v>
      </c>
      <c r="C18" s="34">
        <v>330140204.47843128</v>
      </c>
      <c r="D18" s="34">
        <v>147100099.52265382</v>
      </c>
      <c r="E18" s="34">
        <v>159988727.82702133</v>
      </c>
      <c r="F18" s="34">
        <v>178316529.79136446</v>
      </c>
      <c r="G18" s="34">
        <v>231459744.73777491</v>
      </c>
      <c r="H18" s="34">
        <v>391828108.38906014</v>
      </c>
      <c r="I18" s="34">
        <v>821390700.70828438</v>
      </c>
      <c r="J18" s="34">
        <v>707780721.23834085</v>
      </c>
      <c r="K18" s="34">
        <v>696170452.36152601</v>
      </c>
      <c r="L18" s="34">
        <v>601115445.48012662</v>
      </c>
      <c r="M18" s="34">
        <v>667594638.93807685</v>
      </c>
      <c r="N18" s="34">
        <v>939487145.16402006</v>
      </c>
      <c r="O18" s="34">
        <v>669023707.00279295</v>
      </c>
      <c r="P18" s="34">
        <v>716660270.84772694</v>
      </c>
      <c r="Q18" s="34">
        <v>812621034.57829976</v>
      </c>
      <c r="R18" s="34">
        <v>1858205445.0470939</v>
      </c>
      <c r="S18" s="34">
        <v>1881950047.9790905</v>
      </c>
      <c r="T18" s="34">
        <v>1329634050.2143958</v>
      </c>
      <c r="U18" s="34">
        <v>2591792479.042778</v>
      </c>
      <c r="V18" s="34">
        <v>2753500263.4378948</v>
      </c>
      <c r="W18" s="34">
        <v>2909846858.115644</v>
      </c>
      <c r="X18" s="34">
        <v>3089716766.9987593</v>
      </c>
      <c r="Y18" s="34">
        <v>3485376417.1066704</v>
      </c>
      <c r="Z18" s="34">
        <v>3690902505.7272243</v>
      </c>
      <c r="AA18" s="34">
        <v>4354575831.2312813</v>
      </c>
      <c r="AB18" s="34">
        <v>4403516739.3196507</v>
      </c>
      <c r="AC18" s="34">
        <v>5132193096.0082159</v>
      </c>
      <c r="AD18" s="34">
        <v>5864249036.8740101</v>
      </c>
      <c r="AE18" s="34">
        <v>6522502088.0183859</v>
      </c>
      <c r="AF18" s="34">
        <v>6700168397.7662973</v>
      </c>
      <c r="AG18" s="34">
        <v>6815071573.5570278</v>
      </c>
      <c r="AH18" s="34">
        <v>7547274362.2653923</v>
      </c>
      <c r="AI18" s="34">
        <v>8246341415.0114784</v>
      </c>
      <c r="AJ18" s="34">
        <v>7046042680.0523243</v>
      </c>
      <c r="AK18" s="34">
        <v>7931642012.4406958</v>
      </c>
      <c r="AL18" s="34">
        <v>8613650458.7706604</v>
      </c>
      <c r="AM18" s="34">
        <v>8254091204.8030939</v>
      </c>
      <c r="AN18" s="34">
        <v>7966596015.4779196</v>
      </c>
      <c r="AO18" s="34">
        <v>8061568077.2000008</v>
      </c>
      <c r="AP18" s="34">
        <v>7857864934.7337284</v>
      </c>
      <c r="AQ18" s="34">
        <v>7274286693.6844568</v>
      </c>
      <c r="AR18" s="34">
        <v>7569656029.3144178</v>
      </c>
      <c r="AS18" s="34">
        <v>10107154950.284706</v>
      </c>
      <c r="AT18" s="34">
        <v>8988715226.1574306</v>
      </c>
      <c r="AU18" s="34">
        <v>8283793483.5997505</v>
      </c>
    </row>
    <row r="19" spans="1:47" ht="22.5" customHeight="1" x14ac:dyDescent="0.2">
      <c r="A19" s="161" t="s">
        <v>190</v>
      </c>
      <c r="B19" s="39">
        <v>141885644.31734976</v>
      </c>
      <c r="C19" s="39">
        <v>248318258.83798671</v>
      </c>
      <c r="D19" s="39">
        <v>78615128.423108801</v>
      </c>
      <c r="E19" s="39">
        <v>75922812.606288955</v>
      </c>
      <c r="F19" s="39">
        <v>99402710.743230969</v>
      </c>
      <c r="G19" s="39">
        <v>148875101.27995947</v>
      </c>
      <c r="H19" s="39">
        <v>325117330.44562191</v>
      </c>
      <c r="I19" s="39">
        <v>779780098.51194525</v>
      </c>
      <c r="J19" s="39">
        <v>662321973.3713125</v>
      </c>
      <c r="K19" s="39">
        <v>655004128.18076396</v>
      </c>
      <c r="L19" s="39">
        <v>539483445.94072437</v>
      </c>
      <c r="M19" s="39">
        <v>631510583.05360508</v>
      </c>
      <c r="N19" s="39">
        <v>611406642.45318437</v>
      </c>
      <c r="O19" s="39">
        <v>590900517.60355496</v>
      </c>
      <c r="P19" s="39">
        <v>692081239.80137992</v>
      </c>
      <c r="Q19" s="39">
        <v>699277806.14578223</v>
      </c>
      <c r="R19" s="39">
        <v>1766404413.8738494</v>
      </c>
      <c r="S19" s="39">
        <v>1754371926.3817387</v>
      </c>
      <c r="T19" s="39">
        <v>1298216701.5475774</v>
      </c>
      <c r="U19" s="39">
        <v>2450768209.1671076</v>
      </c>
      <c r="V19" s="39">
        <v>2705221327.2039051</v>
      </c>
      <c r="W19" s="39">
        <v>2806373331.9495802</v>
      </c>
      <c r="X19" s="39">
        <v>2940610713.4015474</v>
      </c>
      <c r="Y19" s="39">
        <v>3366119790.9234338</v>
      </c>
      <c r="Z19" s="39">
        <v>3298522118.7871141</v>
      </c>
      <c r="AA19" s="39">
        <v>4209093779.5240021</v>
      </c>
      <c r="AB19" s="39">
        <v>4264786228.3014193</v>
      </c>
      <c r="AC19" s="39">
        <v>4957191654.2795076</v>
      </c>
      <c r="AD19" s="39">
        <v>5688570683.1111736</v>
      </c>
      <c r="AE19" s="39">
        <v>6320080619.6534786</v>
      </c>
      <c r="AF19" s="39">
        <v>6523696129.9621153</v>
      </c>
      <c r="AG19" s="39">
        <v>6645975597.5047684</v>
      </c>
      <c r="AH19" s="39">
        <v>7376889098.0860186</v>
      </c>
      <c r="AI19" s="39">
        <v>8074114698.5905361</v>
      </c>
      <c r="AJ19" s="39">
        <v>6859125368.9741383</v>
      </c>
      <c r="AK19" s="39">
        <v>7213606130.6022701</v>
      </c>
      <c r="AL19" s="39">
        <v>7788037230.6924324</v>
      </c>
      <c r="AM19" s="39">
        <v>7554732772.1327391</v>
      </c>
      <c r="AN19" s="39">
        <v>7155961014.9619999</v>
      </c>
      <c r="AO19" s="39">
        <v>7267571696</v>
      </c>
      <c r="AP19" s="39">
        <v>7067571314.6449709</v>
      </c>
      <c r="AQ19" s="39">
        <v>6497327753.0415764</v>
      </c>
      <c r="AR19" s="39">
        <v>6799355606.720149</v>
      </c>
      <c r="AS19" s="39">
        <v>9342254148.5574951</v>
      </c>
      <c r="AT19" s="39">
        <v>8245199315.993022</v>
      </c>
      <c r="AU19" s="39">
        <v>7596640827.961174</v>
      </c>
    </row>
    <row r="20" spans="1:47" ht="22.5" customHeight="1" x14ac:dyDescent="0.2">
      <c r="A20" s="161" t="s">
        <v>191</v>
      </c>
      <c r="B20" s="39">
        <v>0</v>
      </c>
      <c r="C20" s="39">
        <v>81466344.745055079</v>
      </c>
      <c r="D20" s="39">
        <v>68484971.099545017</v>
      </c>
      <c r="E20" s="39">
        <v>83331725.724558979</v>
      </c>
      <c r="F20" s="39">
        <v>75832900.065772712</v>
      </c>
      <c r="G20" s="39">
        <v>69505193.093378589</v>
      </c>
      <c r="H20" s="39">
        <v>52442349.457433149</v>
      </c>
      <c r="I20" s="39">
        <v>34915826.398959085</v>
      </c>
      <c r="J20" s="39">
        <v>35464967.965125419</v>
      </c>
      <c r="K20" s="39">
        <v>35531039.248458631</v>
      </c>
      <c r="L20" s="39">
        <v>57786137.352341577</v>
      </c>
      <c r="M20" s="39">
        <v>32336530.390925195</v>
      </c>
      <c r="N20" s="39">
        <v>29057214.423940681</v>
      </c>
      <c r="O20" s="39">
        <v>25809280.88972643</v>
      </c>
      <c r="P20" s="39">
        <v>21781901.605237346</v>
      </c>
      <c r="Q20" s="39">
        <v>31314209.205319457</v>
      </c>
      <c r="R20" s="39">
        <v>29993126.171470851</v>
      </c>
      <c r="S20" s="39">
        <v>30323481.396681447</v>
      </c>
      <c r="T20" s="39">
        <v>29488418.733757544</v>
      </c>
      <c r="U20" s="39">
        <v>27821578.217495833</v>
      </c>
      <c r="V20" s="39">
        <v>30624587.737004202</v>
      </c>
      <c r="W20" s="39">
        <v>33373672.841604594</v>
      </c>
      <c r="X20" s="39">
        <v>36189421.242221624</v>
      </c>
      <c r="Y20" s="39">
        <v>25130048.0102203</v>
      </c>
      <c r="Z20" s="39">
        <v>33890769.95293805</v>
      </c>
      <c r="AA20" s="39">
        <v>25560278.569841284</v>
      </c>
      <c r="AB20" s="39">
        <v>26729278.464391667</v>
      </c>
      <c r="AC20" s="39">
        <v>19931824.854109507</v>
      </c>
      <c r="AD20" s="39">
        <v>18983680.384862881</v>
      </c>
      <c r="AE20" s="39">
        <v>16830319.509361546</v>
      </c>
      <c r="AF20" s="39">
        <v>14806427.18742829</v>
      </c>
      <c r="AG20" s="39">
        <v>10310295.948349673</v>
      </c>
      <c r="AH20" s="39">
        <v>11561723.550278265</v>
      </c>
      <c r="AI20" s="39">
        <v>4255183.0745264897</v>
      </c>
      <c r="AJ20" s="39">
        <v>2806915.2145479685</v>
      </c>
      <c r="AK20" s="39">
        <v>3345776.8370516147</v>
      </c>
      <c r="AL20" s="39">
        <v>2865718.794860336</v>
      </c>
      <c r="AM20" s="39">
        <v>1977818.0652518997</v>
      </c>
      <c r="AN20" s="39">
        <v>1492112.67034</v>
      </c>
      <c r="AO20" s="39">
        <v>1079595.68</v>
      </c>
      <c r="AP20" s="39">
        <v>1218830.3846153845</v>
      </c>
      <c r="AQ20" s="39">
        <v>1117332.5033686799</v>
      </c>
      <c r="AR20" s="39">
        <v>289503.31736547861</v>
      </c>
      <c r="AS20" s="39">
        <v>423836.3154388243</v>
      </c>
      <c r="AT20" s="39">
        <v>285901.32378052518</v>
      </c>
      <c r="AU20" s="39">
        <v>311930.3520034533</v>
      </c>
    </row>
    <row r="21" spans="1:47" ht="22.5" customHeight="1" x14ac:dyDescent="0.2">
      <c r="A21" s="161" t="s">
        <v>192</v>
      </c>
      <c r="B21" s="39">
        <v>62895439.440059341</v>
      </c>
      <c r="C21" s="39">
        <v>355600.89538950258</v>
      </c>
      <c r="D21" s="39">
        <v>0</v>
      </c>
      <c r="E21" s="39">
        <v>734189.49617340392</v>
      </c>
      <c r="F21" s="39">
        <v>3080918.9823607812</v>
      </c>
      <c r="G21" s="39">
        <v>13079450.364436859</v>
      </c>
      <c r="H21" s="39">
        <v>14268428.486005042</v>
      </c>
      <c r="I21" s="39">
        <v>6694775.7973800506</v>
      </c>
      <c r="J21" s="39">
        <v>9993779.9019029066</v>
      </c>
      <c r="K21" s="39">
        <v>5635284.9323034408</v>
      </c>
      <c r="L21" s="39">
        <v>3845862.1870607538</v>
      </c>
      <c r="M21" s="39">
        <v>3747525.4935465674</v>
      </c>
      <c r="N21" s="39">
        <v>299023288.2868951</v>
      </c>
      <c r="O21" s="39">
        <v>52313908.509511612</v>
      </c>
      <c r="P21" s="39">
        <v>2797129.4411097141</v>
      </c>
      <c r="Q21" s="39">
        <v>82029019.227198109</v>
      </c>
      <c r="R21" s="39">
        <v>61807905.001773544</v>
      </c>
      <c r="S21" s="39">
        <v>97254640.200670272</v>
      </c>
      <c r="T21" s="39">
        <v>1928929.9330609413</v>
      </c>
      <c r="U21" s="39">
        <v>113202691.65817456</v>
      </c>
      <c r="V21" s="39">
        <v>17654348.49698548</v>
      </c>
      <c r="W21" s="39">
        <v>70099853.32445915</v>
      </c>
      <c r="X21" s="39">
        <v>112916632.35499024</v>
      </c>
      <c r="Y21" s="39">
        <v>94126578.173016027</v>
      </c>
      <c r="Z21" s="39">
        <v>358489616.98717189</v>
      </c>
      <c r="AA21" s="39">
        <v>119921773.13743749</v>
      </c>
      <c r="AB21" s="39">
        <v>112001232.55383945</v>
      </c>
      <c r="AC21" s="39">
        <v>155069616.87459841</v>
      </c>
      <c r="AD21" s="39">
        <v>156694673.37797314</v>
      </c>
      <c r="AE21" s="39">
        <v>185591148.85554582</v>
      </c>
      <c r="AF21" s="39">
        <v>161665840.61675316</v>
      </c>
      <c r="AG21" s="39">
        <v>158785680.10390931</v>
      </c>
      <c r="AH21" s="39">
        <v>158823540.62909538</v>
      </c>
      <c r="AI21" s="39">
        <v>167971533.34641567</v>
      </c>
      <c r="AJ21" s="39">
        <v>184110395.8636381</v>
      </c>
      <c r="AK21" s="39">
        <v>714690105.00137424</v>
      </c>
      <c r="AL21" s="39">
        <v>822747509.28336787</v>
      </c>
      <c r="AM21" s="39">
        <v>697380614.60510278</v>
      </c>
      <c r="AN21" s="39">
        <v>809142887.84557998</v>
      </c>
      <c r="AO21" s="39">
        <v>792916785.51999998</v>
      </c>
      <c r="AP21" s="39">
        <v>789074789.70414221</v>
      </c>
      <c r="AQ21" s="39">
        <v>775841608.13951206</v>
      </c>
      <c r="AR21" s="39">
        <v>770010919.27690339</v>
      </c>
      <c r="AS21" s="39">
        <v>764476965.41177166</v>
      </c>
      <c r="AT21" s="39">
        <v>743230008.84062874</v>
      </c>
      <c r="AU21" s="39">
        <v>686840725.28657353</v>
      </c>
    </row>
    <row r="22" spans="1:47" ht="22.5" customHeight="1" x14ac:dyDescent="0.2">
      <c r="A22" s="33" t="s">
        <v>212</v>
      </c>
      <c r="B22" s="34">
        <v>0</v>
      </c>
      <c r="C22" s="34">
        <v>19144295.255870633</v>
      </c>
      <c r="D22" s="34">
        <v>21490936.415906105</v>
      </c>
      <c r="E22" s="34">
        <v>32284838.964188974</v>
      </c>
      <c r="F22" s="34">
        <v>25401698.626295324</v>
      </c>
      <c r="G22" s="34">
        <v>10093276.234441984</v>
      </c>
      <c r="H22" s="34">
        <v>12017084.189680323</v>
      </c>
      <c r="I22" s="34">
        <v>11122543.867984232</v>
      </c>
      <c r="J22" s="34">
        <v>39430401.921765618</v>
      </c>
      <c r="K22" s="34">
        <v>55975652.756527498</v>
      </c>
      <c r="L22" s="34">
        <v>78635975.268421397</v>
      </c>
      <c r="M22" s="34">
        <v>107906922.42682324</v>
      </c>
      <c r="N22" s="34">
        <v>72191227.476590768</v>
      </c>
      <c r="O22" s="34">
        <v>80139570.360297844</v>
      </c>
      <c r="P22" s="34">
        <v>75879575.264146492</v>
      </c>
      <c r="Q22" s="34">
        <v>81400549.059901118</v>
      </c>
      <c r="R22" s="34">
        <v>83163147.673619196</v>
      </c>
      <c r="S22" s="34">
        <v>123936051.98187906</v>
      </c>
      <c r="T22" s="34">
        <v>116743212.83128747</v>
      </c>
      <c r="U22" s="34">
        <v>126435552.30232523</v>
      </c>
      <c r="V22" s="34">
        <v>137862525.77347901</v>
      </c>
      <c r="W22" s="34">
        <v>126472449.5544237</v>
      </c>
      <c r="X22" s="34">
        <v>132804956.94029687</v>
      </c>
      <c r="Y22" s="34">
        <v>121348971.15810311</v>
      </c>
      <c r="Z22" s="34">
        <v>85557613.19837819</v>
      </c>
      <c r="AA22" s="34">
        <v>100541625.78187095</v>
      </c>
      <c r="AB22" s="34">
        <v>116532594.85991748</v>
      </c>
      <c r="AC22" s="34">
        <v>145425613.8845787</v>
      </c>
      <c r="AD22" s="34">
        <v>271656713.66662985</v>
      </c>
      <c r="AE22" s="34">
        <v>215174925.22535533</v>
      </c>
      <c r="AF22" s="34">
        <v>205428135.95709437</v>
      </c>
      <c r="AG22" s="34">
        <v>174527940.99917427</v>
      </c>
      <c r="AH22" s="34">
        <v>176298523.14445072</v>
      </c>
      <c r="AI22" s="34">
        <v>153801675.17936879</v>
      </c>
      <c r="AJ22" s="34">
        <v>169933495.83719355</v>
      </c>
      <c r="AK22" s="34">
        <v>172898542.45473662</v>
      </c>
      <c r="AL22" s="34">
        <v>178787292.96949011</v>
      </c>
      <c r="AM22" s="34">
        <v>175988881.67564067</v>
      </c>
      <c r="AN22" s="34">
        <v>185588684.83442</v>
      </c>
      <c r="AO22" s="34">
        <v>217783166.73999998</v>
      </c>
      <c r="AP22" s="34">
        <v>230803425.29585803</v>
      </c>
      <c r="AQ22" s="34">
        <v>226348521.5595524</v>
      </c>
      <c r="AR22" s="34">
        <v>232118017.14933184</v>
      </c>
      <c r="AS22" s="34">
        <v>185940164.39928558</v>
      </c>
      <c r="AT22" s="34">
        <v>186264696.42292795</v>
      </c>
      <c r="AU22" s="34">
        <v>188173694.91957125</v>
      </c>
    </row>
    <row r="23" spans="1:47" ht="22.5" customHeight="1" x14ac:dyDescent="0.2">
      <c r="A23" s="33" t="s">
        <v>132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>
        <v>1155851.25</v>
      </c>
      <c r="AP23" s="34">
        <v>6362972.2287968444</v>
      </c>
      <c r="AQ23" s="34">
        <v>9505910.3149959967</v>
      </c>
      <c r="AR23" s="34">
        <v>8408635.3843569998</v>
      </c>
      <c r="AS23" s="34">
        <v>12541338.480965605</v>
      </c>
      <c r="AT23" s="34">
        <v>17711174.906671893</v>
      </c>
      <c r="AU23" s="34">
        <v>16988159.572944816</v>
      </c>
    </row>
    <row r="24" spans="1:47" ht="22.5" customHeight="1" x14ac:dyDescent="0.2">
      <c r="A24" s="33" t="s">
        <v>44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2511550.6849577203</v>
      </c>
      <c r="H24" s="34">
        <v>1069327.5990737856</v>
      </c>
      <c r="I24" s="34">
        <v>1138065.4394488027</v>
      </c>
      <c r="J24" s="34">
        <v>1010856.4969217376</v>
      </c>
      <c r="K24" s="34">
        <v>231770552.86547205</v>
      </c>
      <c r="L24" s="34">
        <v>419761601.01365566</v>
      </c>
      <c r="M24" s="34">
        <v>484674070.10751063</v>
      </c>
      <c r="N24" s="34">
        <v>471890781.01983339</v>
      </c>
      <c r="O24" s="34">
        <v>287225569.59623438</v>
      </c>
      <c r="P24" s="34">
        <v>482078315.94615</v>
      </c>
      <c r="Q24" s="34">
        <v>1076441880.8936212</v>
      </c>
      <c r="R24" s="34">
        <v>1308545274.2343104</v>
      </c>
      <c r="S24" s="34">
        <v>437649945.71285498</v>
      </c>
      <c r="T24" s="34">
        <v>635508223.33077013</v>
      </c>
      <c r="U24" s="34">
        <v>982519072.62396371</v>
      </c>
      <c r="V24" s="34">
        <v>560729382.82448924</v>
      </c>
      <c r="W24" s="34">
        <v>1061396709.52589</v>
      </c>
      <c r="X24" s="34">
        <v>886841677.00802338</v>
      </c>
      <c r="Y24" s="34">
        <v>678203885.98248291</v>
      </c>
      <c r="Z24" s="34">
        <v>608090114.16042805</v>
      </c>
      <c r="AA24" s="34">
        <v>799332498.12517357</v>
      </c>
      <c r="AB24" s="34">
        <v>888596656.05304849</v>
      </c>
      <c r="AC24" s="34">
        <v>968134922.81739032</v>
      </c>
      <c r="AD24" s="34">
        <v>781738369.90735459</v>
      </c>
      <c r="AE24" s="34">
        <v>910966989.05815125</v>
      </c>
      <c r="AF24" s="34">
        <v>452372459.56183648</v>
      </c>
      <c r="AG24" s="34">
        <v>499063889.39692688</v>
      </c>
      <c r="AH24" s="34">
        <v>1109585684.9225225</v>
      </c>
      <c r="AI24" s="34">
        <v>980213822.19812691</v>
      </c>
      <c r="AJ24" s="34">
        <v>1195365774.5679913</v>
      </c>
      <c r="AK24" s="34">
        <v>1188736217.0192513</v>
      </c>
      <c r="AL24" s="34">
        <v>1357568690.7297041</v>
      </c>
      <c r="AM24" s="34">
        <v>846451601.4383657</v>
      </c>
      <c r="AN24" s="34">
        <v>625556580.21876001</v>
      </c>
      <c r="AO24" s="34">
        <v>972707522.16000009</v>
      </c>
      <c r="AP24" s="34">
        <v>994014848.55029595</v>
      </c>
      <c r="AQ24" s="34">
        <v>770901749.76077485</v>
      </c>
      <c r="AR24" s="34">
        <v>851315239.91316032</v>
      </c>
      <c r="AS24" s="34">
        <v>969544941.96619785</v>
      </c>
      <c r="AT24" s="34">
        <v>1371572933.3893726</v>
      </c>
      <c r="AU24" s="34">
        <v>972737647.29312956</v>
      </c>
    </row>
    <row r="25" spans="1:47" ht="22.5" customHeight="1" x14ac:dyDescent="0.2">
      <c r="A25" s="38" t="s">
        <v>183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11411884.219835784</v>
      </c>
      <c r="N25" s="39">
        <v>0</v>
      </c>
      <c r="O25" s="39">
        <v>189794.56677877918</v>
      </c>
      <c r="P25" s="39">
        <v>664566.21473174053</v>
      </c>
      <c r="Q25" s="39">
        <v>2914644.2541309563</v>
      </c>
      <c r="R25" s="39">
        <v>1761786.1395275148</v>
      </c>
      <c r="S25" s="39">
        <v>1268220.6696735406</v>
      </c>
      <c r="T25" s="39">
        <v>3412722.1892616656</v>
      </c>
      <c r="U25" s="39">
        <v>1007424.4222507339</v>
      </c>
      <c r="V25" s="39">
        <v>1252554.5323218077</v>
      </c>
      <c r="W25" s="39">
        <v>684920.91595429601</v>
      </c>
      <c r="X25" s="39">
        <v>1790090.164659064</v>
      </c>
      <c r="Y25" s="39">
        <v>1061249.9412733379</v>
      </c>
      <c r="Z25" s="39">
        <v>0</v>
      </c>
      <c r="AA25" s="39">
        <v>796155600.53000402</v>
      </c>
      <c r="AB25" s="39">
        <v>882406256.65903687</v>
      </c>
      <c r="AC25" s="39">
        <v>961259431.60232055</v>
      </c>
      <c r="AD25" s="39">
        <v>774322580.3218087</v>
      </c>
      <c r="AE25" s="39">
        <v>901424849.59508419</v>
      </c>
      <c r="AF25" s="39">
        <v>445453771.10712194</v>
      </c>
      <c r="AG25" s="39">
        <v>490937395.9957487</v>
      </c>
      <c r="AH25" s="39">
        <v>1106707809.3636882</v>
      </c>
      <c r="AI25" s="39">
        <v>980093836.66445148</v>
      </c>
      <c r="AJ25" s="39">
        <v>1195275079.1532519</v>
      </c>
      <c r="AK25" s="39">
        <v>1188720540.3507888</v>
      </c>
      <c r="AL25" s="39">
        <v>1357535611.7487073</v>
      </c>
      <c r="AM25" s="39">
        <v>846451601.4383657</v>
      </c>
      <c r="AN25" s="39">
        <v>625543485.28778005</v>
      </c>
      <c r="AO25" s="39">
        <v>972343412.6500001</v>
      </c>
      <c r="AP25" s="39">
        <v>994014848.55029595</v>
      </c>
      <c r="AQ25" s="39">
        <v>770901749.76077485</v>
      </c>
      <c r="AR25" s="39">
        <v>851315239.91316032</v>
      </c>
      <c r="AS25" s="39">
        <v>969544941.96619785</v>
      </c>
      <c r="AT25" s="39">
        <v>1296872721.9070525</v>
      </c>
      <c r="AU25" s="39">
        <v>968203573.31440794</v>
      </c>
    </row>
    <row r="26" spans="1:47" ht="22.5" customHeight="1" x14ac:dyDescent="0.2">
      <c r="A26" s="38" t="s">
        <v>184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9468274.6452136636</v>
      </c>
      <c r="V26" s="39">
        <v>1852891.3200026741</v>
      </c>
      <c r="W26" s="39">
        <v>28838775.408601929</v>
      </c>
      <c r="X26" s="39">
        <v>23524885.707212426</v>
      </c>
      <c r="Y26" s="39">
        <v>0</v>
      </c>
      <c r="Z26" s="39">
        <v>5791834.7410368836</v>
      </c>
      <c r="AA26" s="39">
        <v>3176897.5951695777</v>
      </c>
      <c r="AB26" s="39">
        <v>6190399.3940116642</v>
      </c>
      <c r="AC26" s="39">
        <v>5891394.9750913726</v>
      </c>
      <c r="AD26" s="39">
        <v>6642307.4875391154</v>
      </c>
      <c r="AE26" s="39">
        <v>8940211.4954258725</v>
      </c>
      <c r="AF26" s="39">
        <v>6475124.3408572143</v>
      </c>
      <c r="AG26" s="39">
        <v>7268500.5204072557</v>
      </c>
      <c r="AH26" s="39">
        <v>2213210.0317770028</v>
      </c>
      <c r="AI26" s="39">
        <v>6428.3292371563703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</row>
    <row r="27" spans="1:47" ht="22.5" customHeight="1" x14ac:dyDescent="0.2">
      <c r="A27" s="38" t="s">
        <v>185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2493259.836987833</v>
      </c>
      <c r="H27" s="39">
        <v>1069327.5990737856</v>
      </c>
      <c r="I27" s="39">
        <v>1138065.4394488027</v>
      </c>
      <c r="J27" s="39">
        <v>957973.98002195405</v>
      </c>
      <c r="K27" s="39">
        <v>231621415.98096216</v>
      </c>
      <c r="L27" s="39">
        <v>419623198.89727181</v>
      </c>
      <c r="M27" s="39">
        <v>472701212.84834236</v>
      </c>
      <c r="N27" s="39">
        <v>471396813.16084015</v>
      </c>
      <c r="O27" s="39">
        <v>286719465.93371445</v>
      </c>
      <c r="P27" s="39">
        <v>481413749.73141825</v>
      </c>
      <c r="Q27" s="39">
        <v>1073527236.6394904</v>
      </c>
      <c r="R27" s="39">
        <v>1306783488.0947828</v>
      </c>
      <c r="S27" s="39">
        <v>436381725.04318142</v>
      </c>
      <c r="T27" s="39">
        <v>632095501.14150846</v>
      </c>
      <c r="U27" s="39">
        <v>972035798.93678319</v>
      </c>
      <c r="V27" s="39">
        <v>557623936.97216475</v>
      </c>
      <c r="W27" s="39">
        <v>1031873013.2013338</v>
      </c>
      <c r="X27" s="39">
        <v>861526701.13615191</v>
      </c>
      <c r="Y27" s="39">
        <v>677142636.04120958</v>
      </c>
      <c r="Z27" s="39">
        <v>595061769.34612286</v>
      </c>
      <c r="AA27" s="39">
        <v>0</v>
      </c>
      <c r="AB27" s="39">
        <v>0</v>
      </c>
      <c r="AC27" s="39">
        <v>984096.23997849133</v>
      </c>
      <c r="AD27" s="39">
        <v>773482.09800675896</v>
      </c>
      <c r="AE27" s="39">
        <v>601927.96764126222</v>
      </c>
      <c r="AF27" s="39">
        <v>443564.11385735468</v>
      </c>
      <c r="AG27" s="39">
        <v>857992.88077092113</v>
      </c>
      <c r="AH27" s="39">
        <v>664665.52705746109</v>
      </c>
      <c r="AI27" s="39">
        <v>113557.20443827256</v>
      </c>
      <c r="AJ27" s="39">
        <v>90695.414739302272</v>
      </c>
      <c r="AK27" s="39">
        <v>15676.668462470765</v>
      </c>
      <c r="AL27" s="39">
        <v>33078.980996860497</v>
      </c>
      <c r="AM27" s="39">
        <v>0</v>
      </c>
      <c r="AN27" s="39">
        <v>13094.930979999999</v>
      </c>
      <c r="AO27" s="39">
        <v>25339.1</v>
      </c>
      <c r="AP27" s="39">
        <v>0</v>
      </c>
      <c r="AQ27" s="39">
        <v>0</v>
      </c>
      <c r="AR27" s="39">
        <v>0</v>
      </c>
      <c r="AS27" s="39">
        <v>0</v>
      </c>
      <c r="AT27" s="39">
        <v>74700211.48232013</v>
      </c>
      <c r="AU27" s="39">
        <v>4534073.978721587</v>
      </c>
    </row>
    <row r="28" spans="1:47" ht="22.5" customHeight="1" x14ac:dyDescent="0.2">
      <c r="A28" s="38" t="s">
        <v>186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18290.847969887356</v>
      </c>
      <c r="H28" s="39">
        <v>0</v>
      </c>
      <c r="I28" s="39">
        <v>0</v>
      </c>
      <c r="J28" s="39">
        <v>52882.516899783477</v>
      </c>
      <c r="K28" s="39">
        <v>149136.88450990184</v>
      </c>
      <c r="L28" s="39">
        <v>138402.11638384007</v>
      </c>
      <c r="M28" s="39">
        <v>560973.03933252732</v>
      </c>
      <c r="N28" s="39">
        <v>493967.85899320774</v>
      </c>
      <c r="O28" s="39">
        <v>316309.09574115952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7574.6197161709315</v>
      </c>
      <c r="V28" s="39">
        <v>0</v>
      </c>
      <c r="W28" s="39">
        <v>0</v>
      </c>
      <c r="X28" s="39">
        <v>0</v>
      </c>
      <c r="Y28" s="39">
        <v>0</v>
      </c>
      <c r="Z28" s="39">
        <v>7236510.0732683064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338770.41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</row>
    <row r="29" spans="1:47" ht="22.5" customHeight="1" x14ac:dyDescent="0.2">
      <c r="A29" s="36" t="s">
        <v>58</v>
      </c>
      <c r="B29" s="34">
        <v>185632829.79521406</v>
      </c>
      <c r="C29" s="34">
        <v>307633697.54324841</v>
      </c>
      <c r="D29" s="34">
        <v>218527043.47424608</v>
      </c>
      <c r="E29" s="34">
        <v>267930099.67816851</v>
      </c>
      <c r="F29" s="34">
        <v>255929286.41971955</v>
      </c>
      <c r="G29" s="34">
        <v>264305426.3101142</v>
      </c>
      <c r="H29" s="34">
        <v>190165619.5619438</v>
      </c>
      <c r="I29" s="34">
        <v>259918958.65241721</v>
      </c>
      <c r="J29" s="34">
        <v>278610101.89230663</v>
      </c>
      <c r="K29" s="34">
        <v>31606840.777135577</v>
      </c>
      <c r="L29" s="34">
        <v>40965878.407108001</v>
      </c>
      <c r="M29" s="34">
        <v>38681087.957529195</v>
      </c>
      <c r="N29" s="34">
        <v>33232563.395818736</v>
      </c>
      <c r="O29" s="34">
        <v>31919530.743938688</v>
      </c>
      <c r="P29" s="34">
        <v>39933486.276268557</v>
      </c>
      <c r="Q29" s="34">
        <v>205846750.44799876</v>
      </c>
      <c r="R29" s="34">
        <v>169866972.34609467</v>
      </c>
      <c r="S29" s="34">
        <v>94701939.621968344</v>
      </c>
      <c r="T29" s="34">
        <v>92705778.280835807</v>
      </c>
      <c r="U29" s="34">
        <v>1008530316.7292954</v>
      </c>
      <c r="V29" s="34">
        <v>223792213.62992248</v>
      </c>
      <c r="W29" s="34">
        <v>67367379.354494065</v>
      </c>
      <c r="X29" s="34">
        <v>165576292.63189</v>
      </c>
      <c r="Y29" s="34">
        <v>129666238.27178547</v>
      </c>
      <c r="Z29" s="34">
        <v>73685008.649858132</v>
      </c>
      <c r="AA29" s="34">
        <v>185231415.66513166</v>
      </c>
      <c r="AB29" s="34">
        <v>193206975.75567338</v>
      </c>
      <c r="AC29" s="34">
        <v>518681602.42761618</v>
      </c>
      <c r="AD29" s="34">
        <v>277004210.42955494</v>
      </c>
      <c r="AE29" s="34">
        <v>286057463.74063635</v>
      </c>
      <c r="AF29" s="34">
        <v>332035466.82362336</v>
      </c>
      <c r="AG29" s="34">
        <v>339933319.30537754</v>
      </c>
      <c r="AH29" s="34">
        <v>316351169.23713529</v>
      </c>
      <c r="AI29" s="34">
        <v>362186516.24590319</v>
      </c>
      <c r="AJ29" s="34">
        <v>425531458.82012784</v>
      </c>
      <c r="AK29" s="34">
        <v>411100134.59337431</v>
      </c>
      <c r="AL29" s="34">
        <v>396976206.50684029</v>
      </c>
      <c r="AM29" s="34">
        <v>324857666.62379575</v>
      </c>
      <c r="AN29" s="34">
        <v>310631032.49391997</v>
      </c>
      <c r="AO29" s="34">
        <v>290503242.41000003</v>
      </c>
      <c r="AP29" s="34">
        <v>279028761.13412231</v>
      </c>
      <c r="AQ29" s="34">
        <v>304893842.69728744</v>
      </c>
      <c r="AR29" s="34">
        <v>337253081.02470154</v>
      </c>
      <c r="AS29" s="34">
        <v>304736673.74126202</v>
      </c>
      <c r="AT29" s="34">
        <v>564521605.55411541</v>
      </c>
      <c r="AU29" s="34">
        <v>416414557.15736151</v>
      </c>
    </row>
    <row r="30" spans="1:47" ht="22.5" customHeight="1" x14ac:dyDescent="0.2">
      <c r="A30" s="36" t="s">
        <v>91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15514031.970544474</v>
      </c>
      <c r="AH30" s="34">
        <v>21034143.442238502</v>
      </c>
      <c r="AI30" s="34">
        <v>1766205.2671232305</v>
      </c>
      <c r="AJ30" s="34">
        <v>677117.25752718141</v>
      </c>
      <c r="AK30" s="34">
        <v>657622.91163433029</v>
      </c>
      <c r="AL30" s="34">
        <v>1012425.4637843322</v>
      </c>
      <c r="AM30" s="34">
        <v>1667360.4563132999</v>
      </c>
      <c r="AN30" s="34">
        <v>1729965.99866</v>
      </c>
      <c r="AO30" s="34">
        <v>1739408.48</v>
      </c>
      <c r="AP30" s="34">
        <v>1568190.7593688362</v>
      </c>
      <c r="AQ30" s="34">
        <v>1469115.267443904</v>
      </c>
      <c r="AR30" s="34">
        <v>2013695.9085725206</v>
      </c>
      <c r="AS30" s="34">
        <v>1901192.5846823424</v>
      </c>
      <c r="AT30" s="34">
        <v>2319402.5795752052</v>
      </c>
      <c r="AU30" s="34">
        <v>2147911.8351254277</v>
      </c>
    </row>
    <row r="31" spans="1:47" ht="9.9499999999999993" customHeight="1" x14ac:dyDescent="0.2">
      <c r="A31" s="23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G31" s="43"/>
      <c r="AH31" s="43"/>
      <c r="AI31" s="43"/>
      <c r="AJ31" s="43"/>
      <c r="AK31" s="43"/>
      <c r="AL31" s="43"/>
      <c r="AM31" s="43"/>
      <c r="AN31" s="43"/>
      <c r="AO31" s="43"/>
      <c r="AP31" s="44"/>
      <c r="AQ31" s="45">
        <v>0</v>
      </c>
      <c r="AR31" s="45">
        <v>0</v>
      </c>
      <c r="AS31" s="45"/>
      <c r="AT31" s="45"/>
      <c r="AU31" s="45"/>
    </row>
    <row r="32" spans="1:47" ht="30" customHeight="1" x14ac:dyDescent="0.2">
      <c r="A32" s="88" t="s">
        <v>130</v>
      </c>
      <c r="B32" s="89">
        <v>5649898502.5622091</v>
      </c>
      <c r="C32" s="89">
        <v>5205821556.3082142</v>
      </c>
      <c r="D32" s="89">
        <v>4550166265.9442558</v>
      </c>
      <c r="E32" s="82">
        <v>5519306625.2990599</v>
      </c>
      <c r="F32" s="82">
        <v>5796358977.9264317</v>
      </c>
      <c r="G32" s="82">
        <v>5933701518.0004797</v>
      </c>
      <c r="H32" s="82">
        <v>5688832532.9630842</v>
      </c>
      <c r="I32" s="82">
        <v>5683212606.2754269</v>
      </c>
      <c r="J32" s="82">
        <v>5800395193.9112988</v>
      </c>
      <c r="K32" s="82">
        <v>7401607799.5554981</v>
      </c>
      <c r="L32" s="82">
        <v>7965299618.3175707</v>
      </c>
      <c r="M32" s="82">
        <v>8932982669.4402962</v>
      </c>
      <c r="N32" s="82">
        <v>9269995373.7554722</v>
      </c>
      <c r="O32" s="82">
        <v>9396598340.1115627</v>
      </c>
      <c r="P32" s="82">
        <v>10040871424.9895</v>
      </c>
      <c r="Q32" s="82">
        <v>11164280675.813097</v>
      </c>
      <c r="R32" s="82">
        <v>12444812566.90753</v>
      </c>
      <c r="S32" s="82">
        <v>12603194923.090813</v>
      </c>
      <c r="T32" s="82">
        <v>13138917953.193991</v>
      </c>
      <c r="U32" s="82">
        <v>14804579086.016659</v>
      </c>
      <c r="V32" s="82">
        <v>14569558677.096386</v>
      </c>
      <c r="W32" s="82">
        <v>15575642355.839607</v>
      </c>
      <c r="X32" s="82">
        <v>16368647894.034136</v>
      </c>
      <c r="Y32" s="82">
        <v>17275390569.540142</v>
      </c>
      <c r="Z32" s="82">
        <v>18018724034.474171</v>
      </c>
      <c r="AA32" s="82">
        <v>22844994360.674065</v>
      </c>
      <c r="AB32" s="82">
        <v>21105182471.861515</v>
      </c>
      <c r="AC32" s="82">
        <v>22527330196.548996</v>
      </c>
      <c r="AD32" s="82">
        <v>23639228980.949306</v>
      </c>
      <c r="AE32" s="82">
        <v>24085788759.41095</v>
      </c>
      <c r="AF32" s="82">
        <v>24374367781.576492</v>
      </c>
      <c r="AG32" s="82">
        <v>29049598017.614685</v>
      </c>
      <c r="AH32" s="82">
        <v>32386830811.67857</v>
      </c>
      <c r="AI32" s="82">
        <v>33442691310.447807</v>
      </c>
      <c r="AJ32" s="82">
        <v>30112629807.701607</v>
      </c>
      <c r="AK32" s="82">
        <v>35530018407.068916</v>
      </c>
      <c r="AL32" s="82">
        <v>46504147853.818436</v>
      </c>
      <c r="AM32" s="82">
        <v>38378592057.970062</v>
      </c>
      <c r="AN32" s="82">
        <v>34483387935.776848</v>
      </c>
      <c r="AO32" s="82">
        <v>30848158152.68</v>
      </c>
      <c r="AP32" s="82">
        <v>30396993237.583824</v>
      </c>
      <c r="AQ32" s="82">
        <v>31439208710.400925</v>
      </c>
      <c r="AR32" s="82">
        <v>37663887375.868309</v>
      </c>
      <c r="AS32" s="82">
        <v>41086570640.899467</v>
      </c>
      <c r="AT32" s="82">
        <v>39144489457.961266</v>
      </c>
      <c r="AU32" s="82">
        <v>39967652684.487244</v>
      </c>
    </row>
    <row r="33" spans="1:48" ht="9.9499999999999993" customHeight="1" x14ac:dyDescent="0.2">
      <c r="A33" s="47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>
        <v>0</v>
      </c>
      <c r="AR33" s="49">
        <v>0</v>
      </c>
      <c r="AS33" s="45"/>
      <c r="AT33" s="45"/>
      <c r="AU33" s="45"/>
    </row>
    <row r="34" spans="1:48" ht="30" customHeight="1" x14ac:dyDescent="0.2">
      <c r="A34" s="88" t="s">
        <v>188</v>
      </c>
      <c r="B34" s="89">
        <v>5649898502.5622091</v>
      </c>
      <c r="C34" s="89">
        <v>5205821556.3082142</v>
      </c>
      <c r="D34" s="89">
        <v>4550166265.9442558</v>
      </c>
      <c r="E34" s="82">
        <v>5519306625.2990599</v>
      </c>
      <c r="F34" s="82">
        <v>5796358977.9264317</v>
      </c>
      <c r="G34" s="82">
        <v>5933701518.0004797</v>
      </c>
      <c r="H34" s="82">
        <v>5688832532.9630842</v>
      </c>
      <c r="I34" s="82">
        <v>5683212606.2754269</v>
      </c>
      <c r="J34" s="82">
        <v>5800395193.9112988</v>
      </c>
      <c r="K34" s="82">
        <v>7746657235.8628826</v>
      </c>
      <c r="L34" s="82">
        <v>8739105755.6555901</v>
      </c>
      <c r="M34" s="82">
        <v>9617277559.6112461</v>
      </c>
      <c r="N34" s="82">
        <v>10082995886.679932</v>
      </c>
      <c r="O34" s="82">
        <v>10293542274.69105</v>
      </c>
      <c r="P34" s="82">
        <v>10040871424.9895</v>
      </c>
      <c r="Q34" s="82">
        <v>11164280675.813097</v>
      </c>
      <c r="R34" s="82">
        <v>12444812566.90753</v>
      </c>
      <c r="S34" s="82">
        <v>12603194923.090813</v>
      </c>
      <c r="T34" s="82">
        <v>13138917953.193991</v>
      </c>
      <c r="U34" s="82">
        <v>14804579086.016659</v>
      </c>
      <c r="V34" s="82">
        <v>14569558677.096386</v>
      </c>
      <c r="W34" s="82">
        <v>15575642355.839607</v>
      </c>
      <c r="X34" s="82">
        <v>16368647894.034136</v>
      </c>
      <c r="Y34" s="82">
        <v>17275390569.540142</v>
      </c>
      <c r="Z34" s="82">
        <v>18018724034.474171</v>
      </c>
      <c r="AA34" s="82">
        <v>24562905660.916248</v>
      </c>
      <c r="AB34" s="82">
        <v>22863395327.098038</v>
      </c>
      <c r="AC34" s="82">
        <v>24280905464.591827</v>
      </c>
      <c r="AD34" s="82">
        <v>25307548778.36404</v>
      </c>
      <c r="AE34" s="82">
        <v>25912174503.493462</v>
      </c>
      <c r="AF34" s="82">
        <v>26663190669.914604</v>
      </c>
      <c r="AG34" s="82">
        <v>31715464084.795998</v>
      </c>
      <c r="AH34" s="82">
        <v>35096359876.867981</v>
      </c>
      <c r="AI34" s="82">
        <v>36207132220.225632</v>
      </c>
      <c r="AJ34" s="82">
        <v>32743659762.733906</v>
      </c>
      <c r="AK34" s="82">
        <v>37719596409.936226</v>
      </c>
      <c r="AL34" s="82">
        <v>47488584452.864151</v>
      </c>
      <c r="AM34" s="82">
        <v>39867291308.766151</v>
      </c>
      <c r="AN34" s="82">
        <v>36403527238.777504</v>
      </c>
      <c r="AO34" s="82">
        <v>33939454249.640003</v>
      </c>
      <c r="AP34" s="82">
        <v>34252188719.457592</v>
      </c>
      <c r="AQ34" s="82">
        <v>36675573012.313179</v>
      </c>
      <c r="AR34" s="82">
        <v>40968404308.609276</v>
      </c>
      <c r="AS34" s="82">
        <v>44587999299.786842</v>
      </c>
      <c r="AT34" s="82">
        <v>44990730436.174698</v>
      </c>
      <c r="AU34" s="82">
        <v>43537677264.49456</v>
      </c>
      <c r="AV34" s="22"/>
    </row>
    <row r="35" spans="1:48" ht="20.100000000000001" customHeight="1" x14ac:dyDescent="0.2">
      <c r="A35" s="24" t="s">
        <v>157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4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</row>
    <row r="36" spans="1:48" x14ac:dyDescent="0.2"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199"/>
      <c r="X36" s="22"/>
      <c r="Y36" s="22"/>
      <c r="Z36" s="22"/>
      <c r="AO36" s="27"/>
      <c r="AP36" s="27"/>
    </row>
    <row r="37" spans="1:48" x14ac:dyDescent="0.2"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X37" s="22"/>
      <c r="Y37" s="22"/>
      <c r="Z37" s="22"/>
    </row>
    <row r="38" spans="1:48" x14ac:dyDescent="0.2">
      <c r="X38" s="22"/>
      <c r="Y38" s="22"/>
      <c r="Z38" s="22"/>
    </row>
    <row r="39" spans="1:48" x14ac:dyDescent="0.2">
      <c r="H39" s="22"/>
      <c r="AP39" s="22"/>
    </row>
    <row r="40" spans="1:48" x14ac:dyDescent="0.2">
      <c r="H40" s="22"/>
      <c r="K40" s="199"/>
      <c r="X40" s="22"/>
      <c r="Y40" s="22"/>
      <c r="Z40" s="22"/>
      <c r="AJ40" s="204"/>
      <c r="AK40" s="204"/>
      <c r="AL40" s="204"/>
      <c r="AP40" s="22"/>
    </row>
    <row r="41" spans="1:48" x14ac:dyDescent="0.2">
      <c r="H41" s="22"/>
      <c r="X41" s="22"/>
      <c r="Y41" s="22"/>
      <c r="Z41" s="22"/>
      <c r="AJ41" s="204"/>
      <c r="AK41" s="204"/>
      <c r="AL41" s="204"/>
    </row>
    <row r="42" spans="1:48" x14ac:dyDescent="0.2">
      <c r="X42" s="22"/>
      <c r="Y42" s="22"/>
      <c r="Z42" s="22"/>
    </row>
    <row r="43" spans="1:48" x14ac:dyDescent="0.2">
      <c r="K43" s="205"/>
    </row>
    <row r="48" spans="1:48" x14ac:dyDescent="0.2">
      <c r="A48" s="30"/>
    </row>
    <row r="70" spans="1:1" x14ac:dyDescent="0.2">
      <c r="A70" s="30"/>
    </row>
    <row r="77" spans="1:1" x14ac:dyDescent="0.2">
      <c r="A77" s="30"/>
    </row>
    <row r="83" spans="1:1" x14ac:dyDescent="0.2">
      <c r="A83" s="30"/>
    </row>
    <row r="91" spans="1:1" x14ac:dyDescent="0.2">
      <c r="A91" s="30"/>
    </row>
    <row r="96" spans="1:1" x14ac:dyDescent="0.2">
      <c r="A96" s="30"/>
    </row>
    <row r="104" spans="1:1" x14ac:dyDescent="0.2">
      <c r="A104" s="30"/>
    </row>
  </sheetData>
  <conditionalFormatting sqref="A19:A21">
    <cfRule type="cellIs" dxfId="29" priority="1" operator="equal">
      <formula>0</formula>
    </cfRule>
  </conditionalFormatting>
  <conditionalFormatting sqref="B7:AU30">
    <cfRule type="cellIs" dxfId="28" priority="5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DA9694"/>
  </sheetPr>
  <dimension ref="A1:AU94"/>
  <sheetViews>
    <sheetView showGridLines="0" showZeros="0" zoomScale="70" zoomScaleNormal="7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.75" x14ac:dyDescent="0.2"/>
  <cols>
    <col min="1" max="1" width="85.85546875" style="20" customWidth="1"/>
    <col min="2" max="47" width="18.7109375" style="20" customWidth="1"/>
    <col min="48" max="48" width="16.28515625" style="20" customWidth="1"/>
    <col min="49" max="16384" width="9.140625" style="20"/>
  </cols>
  <sheetData>
    <row r="1" spans="1:47" ht="20.100000000000001" customHeight="1" x14ac:dyDescent="0.2">
      <c r="A1" s="128" t="s">
        <v>102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4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26"/>
      <c r="AR1" s="26"/>
      <c r="AS1" s="26"/>
      <c r="AT1" s="26"/>
      <c r="AU1" s="26"/>
    </row>
    <row r="2" spans="1:47" ht="20.100000000000001" customHeight="1" x14ac:dyDescent="0.2">
      <c r="A2" s="129" t="s">
        <v>146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</row>
    <row r="3" spans="1:47" ht="20.100000000000001" customHeight="1" x14ac:dyDescent="0.2">
      <c r="A3" s="129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1"/>
      <c r="N3" s="61"/>
      <c r="O3" s="61"/>
      <c r="P3" s="26"/>
      <c r="Q3" s="26"/>
      <c r="R3" s="26"/>
      <c r="S3" s="26"/>
      <c r="T3" s="26"/>
      <c r="U3" s="26"/>
      <c r="V3" s="26"/>
      <c r="W3" s="26"/>
      <c r="X3" s="26"/>
      <c r="Y3" s="61"/>
      <c r="Z3" s="61"/>
      <c r="AA3" s="61"/>
      <c r="AB3" s="26"/>
      <c r="AC3" s="61"/>
      <c r="AD3" s="26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26"/>
      <c r="AR3" s="26"/>
      <c r="AS3" s="26"/>
      <c r="AT3" s="26"/>
      <c r="AU3" s="26"/>
    </row>
    <row r="4" spans="1:47" ht="20.100000000000001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61" t="s">
        <v>129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U4" s="79" t="s">
        <v>129</v>
      </c>
    </row>
    <row r="5" spans="1:47" ht="30" customHeight="1" x14ac:dyDescent="0.2">
      <c r="A5" s="97"/>
      <c r="B5" s="130">
        <v>1977</v>
      </c>
      <c r="C5" s="130">
        <v>1978</v>
      </c>
      <c r="D5" s="130">
        <v>1979</v>
      </c>
      <c r="E5" s="130">
        <v>1980</v>
      </c>
      <c r="F5" s="130">
        <v>1981</v>
      </c>
      <c r="G5" s="130">
        <v>1982</v>
      </c>
      <c r="H5" s="130">
        <v>1983</v>
      </c>
      <c r="I5" s="130">
        <v>1984</v>
      </c>
      <c r="J5" s="130">
        <v>1985</v>
      </c>
      <c r="K5" s="130">
        <v>1986</v>
      </c>
      <c r="L5" s="130">
        <v>1987</v>
      </c>
      <c r="M5" s="130">
        <v>1988</v>
      </c>
      <c r="N5" s="130">
        <v>1989</v>
      </c>
      <c r="O5" s="130">
        <v>1990</v>
      </c>
      <c r="P5" s="130">
        <v>1991</v>
      </c>
      <c r="Q5" s="130">
        <v>1992</v>
      </c>
      <c r="R5" s="130">
        <v>1993</v>
      </c>
      <c r="S5" s="130">
        <v>1994</v>
      </c>
      <c r="T5" s="130">
        <v>1995</v>
      </c>
      <c r="U5" s="130">
        <v>1996</v>
      </c>
      <c r="V5" s="130">
        <v>1997</v>
      </c>
      <c r="W5" s="130">
        <v>1998</v>
      </c>
      <c r="X5" s="130">
        <v>1999</v>
      </c>
      <c r="Y5" s="130">
        <v>2000</v>
      </c>
      <c r="Z5" s="130">
        <v>2001</v>
      </c>
      <c r="AA5" s="130">
        <v>2002</v>
      </c>
      <c r="AB5" s="130">
        <v>2003</v>
      </c>
      <c r="AC5" s="130">
        <v>2004</v>
      </c>
      <c r="AD5" s="130">
        <v>2005</v>
      </c>
      <c r="AE5" s="130">
        <v>2006</v>
      </c>
      <c r="AF5" s="130">
        <v>2007</v>
      </c>
      <c r="AG5" s="130">
        <v>2008</v>
      </c>
      <c r="AH5" s="130">
        <v>2009</v>
      </c>
      <c r="AI5" s="130">
        <v>2010</v>
      </c>
      <c r="AJ5" s="130">
        <v>2011</v>
      </c>
      <c r="AK5" s="130">
        <v>2012</v>
      </c>
      <c r="AL5" s="130">
        <v>2013</v>
      </c>
      <c r="AM5" s="130">
        <v>2014</v>
      </c>
      <c r="AN5" s="130">
        <v>2015</v>
      </c>
      <c r="AO5" s="130">
        <v>2016</v>
      </c>
      <c r="AP5" s="130">
        <v>2017</v>
      </c>
      <c r="AQ5" s="130">
        <v>2018</v>
      </c>
      <c r="AR5" s="130">
        <v>2019</v>
      </c>
      <c r="AS5" s="130">
        <v>2020</v>
      </c>
      <c r="AT5" s="130">
        <v>2021</v>
      </c>
      <c r="AU5" s="130">
        <v>2022</v>
      </c>
    </row>
    <row r="6" spans="1:47" ht="30" customHeight="1" x14ac:dyDescent="0.2">
      <c r="A6" s="31" t="s">
        <v>25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345049.43630738457</v>
      </c>
      <c r="L6" s="32">
        <v>773806.13733802014</v>
      </c>
      <c r="M6" s="32">
        <v>684294.89017095033</v>
      </c>
      <c r="N6" s="32">
        <v>813000.51292445883</v>
      </c>
      <c r="O6" s="32">
        <v>896943.93457948684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1717911.3002421847</v>
      </c>
      <c r="AB6" s="32">
        <v>1758212.8552365236</v>
      </c>
      <c r="AC6" s="32">
        <v>1753575.2680428333</v>
      </c>
      <c r="AD6" s="32">
        <v>1668319.7974147329</v>
      </c>
      <c r="AE6" s="32">
        <v>1826385.7440825116</v>
      </c>
      <c r="AF6" s="32">
        <v>2288822.8883381132</v>
      </c>
      <c r="AG6" s="32">
        <v>2665866.0671813129</v>
      </c>
      <c r="AH6" s="32">
        <v>2709529.0651894091</v>
      </c>
      <c r="AI6" s="32">
        <v>2764440.9097778248</v>
      </c>
      <c r="AJ6" s="32">
        <v>2631029.9550322993</v>
      </c>
      <c r="AK6" s="32">
        <v>2189578.0028673066</v>
      </c>
      <c r="AL6" s="32">
        <v>984436.59904571366</v>
      </c>
      <c r="AM6" s="32">
        <v>1488699.2507960887</v>
      </c>
      <c r="AN6" s="32">
        <v>1920139.3030006548</v>
      </c>
      <c r="AO6" s="32">
        <v>3091296.096960003</v>
      </c>
      <c r="AP6" s="32">
        <v>3855195.4818737675</v>
      </c>
      <c r="AQ6" s="32">
        <v>5236364.3019122528</v>
      </c>
      <c r="AR6" s="32">
        <v>3304516.932740964</v>
      </c>
      <c r="AS6" s="32">
        <v>3501428.6588873779</v>
      </c>
      <c r="AT6" s="32">
        <v>5846240.9782134332</v>
      </c>
      <c r="AU6" s="32">
        <v>3570024.5800073198</v>
      </c>
    </row>
    <row r="7" spans="1:47" ht="22.5" customHeight="1" x14ac:dyDescent="0.2">
      <c r="A7" s="33" t="s">
        <v>176</v>
      </c>
      <c r="B7" s="34">
        <v>4384770.5382211786</v>
      </c>
      <c r="C7" s="34">
        <v>4455647.9325221656</v>
      </c>
      <c r="D7" s="34">
        <v>4080452.400153717</v>
      </c>
      <c r="E7" s="34">
        <v>4874425.2634864459</v>
      </c>
      <c r="F7" s="34">
        <v>5119224.5360105168</v>
      </c>
      <c r="G7" s="34">
        <v>5126405.0158981467</v>
      </c>
      <c r="H7" s="34">
        <v>4837427.1945460672</v>
      </c>
      <c r="I7" s="34">
        <v>4413074.0271775499</v>
      </c>
      <c r="J7" s="34">
        <v>4570131.9102629563</v>
      </c>
      <c r="K7" s="34">
        <v>6228800.1345653301</v>
      </c>
      <c r="L7" s="34">
        <v>6605415.5204432309</v>
      </c>
      <c r="M7" s="34">
        <v>7347638.7340766583</v>
      </c>
      <c r="N7" s="34">
        <v>7530875.0308074784</v>
      </c>
      <c r="O7" s="34">
        <v>8014897.2673559738</v>
      </c>
      <c r="P7" s="34">
        <v>8484685.4847584944</v>
      </c>
      <c r="Q7" s="34">
        <v>8727847.569415383</v>
      </c>
      <c r="R7" s="34">
        <v>8645999.6891708802</v>
      </c>
      <c r="S7" s="34">
        <v>8712627.2229391579</v>
      </c>
      <c r="T7" s="34">
        <v>9582728.6716235708</v>
      </c>
      <c r="U7" s="34">
        <v>9282204.1118859276</v>
      </c>
      <c r="V7" s="34">
        <v>10173707.428565081</v>
      </c>
      <c r="W7" s="34">
        <v>10703590.799534982</v>
      </c>
      <c r="X7" s="34">
        <v>11346690.889064606</v>
      </c>
      <c r="Y7" s="34">
        <v>12052749.41844085</v>
      </c>
      <c r="Z7" s="34">
        <v>12599333.16079261</v>
      </c>
      <c r="AA7" s="34">
        <v>12921420.872757284</v>
      </c>
      <c r="AB7" s="34">
        <v>12878286.437574932</v>
      </c>
      <c r="AC7" s="34">
        <v>12540184.624613164</v>
      </c>
      <c r="AD7" s="34">
        <v>12961371.597937737</v>
      </c>
      <c r="AE7" s="34">
        <v>13221723.330301248</v>
      </c>
      <c r="AF7" s="34">
        <v>13745624.351503406</v>
      </c>
      <c r="AG7" s="34">
        <v>14168902.874851378</v>
      </c>
      <c r="AH7" s="34">
        <v>14337307.534818601</v>
      </c>
      <c r="AI7" s="34">
        <v>14517939.656356426</v>
      </c>
      <c r="AJ7" s="34">
        <v>14278511.222330239</v>
      </c>
      <c r="AK7" s="34">
        <v>13222363.223561669</v>
      </c>
      <c r="AL7" s="34">
        <v>13530205.141176421</v>
      </c>
      <c r="AM7" s="34">
        <v>13814358.88766568</v>
      </c>
      <c r="AN7" s="34">
        <v>14127451.601692064</v>
      </c>
      <c r="AO7" s="34">
        <v>14778186.088779999</v>
      </c>
      <c r="AP7" s="34">
        <v>15497444.495078895</v>
      </c>
      <c r="AQ7" s="34">
        <v>16507946.6580448</v>
      </c>
      <c r="AR7" s="34">
        <v>17871798.217334129</v>
      </c>
      <c r="AS7" s="34">
        <v>17741664.282588046</v>
      </c>
      <c r="AT7" s="34">
        <v>19175762.299446996</v>
      </c>
      <c r="AU7" s="34">
        <v>19888806.850588165</v>
      </c>
    </row>
    <row r="8" spans="1:47" ht="22.5" customHeight="1" x14ac:dyDescent="0.2">
      <c r="A8" s="35" t="s">
        <v>172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351424.48173175042</v>
      </c>
      <c r="U8" s="34">
        <v>588547.95194648136</v>
      </c>
      <c r="V8" s="34">
        <v>536597.32627277437</v>
      </c>
      <c r="W8" s="34">
        <v>562356.12046773767</v>
      </c>
      <c r="X8" s="34">
        <v>563807.92587687052</v>
      </c>
      <c r="Y8" s="34">
        <v>596440.77761779842</v>
      </c>
      <c r="Z8" s="34">
        <v>636970.48739294533</v>
      </c>
      <c r="AA8" s="34">
        <v>638952.89344896236</v>
      </c>
      <c r="AB8" s="34">
        <v>831590.61437639664</v>
      </c>
      <c r="AC8" s="34">
        <v>661813.61646574351</v>
      </c>
      <c r="AD8" s="34">
        <v>695237.39635570929</v>
      </c>
      <c r="AE8" s="34">
        <v>720995.14465273777</v>
      </c>
      <c r="AF8" s="34">
        <v>731524.06843687547</v>
      </c>
      <c r="AG8" s="34">
        <v>749377.64700347185</v>
      </c>
      <c r="AH8" s="34">
        <v>752363.95657228655</v>
      </c>
      <c r="AI8" s="34">
        <v>751290.02368855046</v>
      </c>
      <c r="AJ8" s="34">
        <v>742878.86989611166</v>
      </c>
      <c r="AK8" s="34">
        <v>901454.75735606928</v>
      </c>
      <c r="AL8" s="34">
        <v>984796.92545329826</v>
      </c>
      <c r="AM8" s="34">
        <v>986765.27999999991</v>
      </c>
      <c r="AN8" s="34">
        <v>1000083.3850379999</v>
      </c>
      <c r="AO8" s="34">
        <v>780794.53899999999</v>
      </c>
      <c r="AP8" s="34">
        <v>785793.03254437866</v>
      </c>
      <c r="AQ8" s="34">
        <v>804465.34262893733</v>
      </c>
      <c r="AR8" s="34">
        <v>831403.78739780979</v>
      </c>
      <c r="AS8" s="34">
        <v>859757.49179784814</v>
      </c>
      <c r="AT8" s="34">
        <v>879538.62062357843</v>
      </c>
      <c r="AU8" s="34">
        <v>864611.83119047503</v>
      </c>
    </row>
    <row r="9" spans="1:47" ht="22.5" customHeight="1" x14ac:dyDescent="0.2">
      <c r="A9" s="35" t="s">
        <v>173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49309.66469428008</v>
      </c>
      <c r="AQ9" s="34">
        <v>48821.450192356511</v>
      </c>
      <c r="AR9" s="34">
        <v>119724.91723698625</v>
      </c>
      <c r="AS9" s="34">
        <v>295671.60142099421</v>
      </c>
      <c r="AT9" s="34">
        <v>123196.17490134135</v>
      </c>
      <c r="AU9" s="34">
        <v>131955.45119323229</v>
      </c>
    </row>
    <row r="10" spans="1:47" ht="22.5" customHeight="1" x14ac:dyDescent="0.2">
      <c r="A10" s="36" t="s">
        <v>174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68350.030269299124</v>
      </c>
      <c r="AR10" s="34">
        <v>193465.6024263924</v>
      </c>
      <c r="AS10" s="34">
        <v>177341.59597200147</v>
      </c>
      <c r="AT10" s="34">
        <v>324157.19850282121</v>
      </c>
      <c r="AU10" s="34">
        <v>264935.81640019023</v>
      </c>
    </row>
    <row r="11" spans="1:47" ht="22.5" customHeight="1" x14ac:dyDescent="0.2">
      <c r="A11" s="36" t="s">
        <v>182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32116.184637155457</v>
      </c>
      <c r="AT11" s="34">
        <v>32616.600366953862</v>
      </c>
      <c r="AU11" s="34">
        <v>30301.805623192609</v>
      </c>
    </row>
    <row r="12" spans="1:47" ht="22.5" customHeight="1" x14ac:dyDescent="0.2">
      <c r="A12" s="35" t="s">
        <v>30</v>
      </c>
      <c r="B12" s="34">
        <v>75672.466643381835</v>
      </c>
      <c r="C12" s="34">
        <v>65790.839596752397</v>
      </c>
      <c r="D12" s="34">
        <v>61241.710790910314</v>
      </c>
      <c r="E12" s="34">
        <v>163896.12231468569</v>
      </c>
      <c r="F12" s="34">
        <v>67066.152996044068</v>
      </c>
      <c r="G12" s="34">
        <v>49875.108612460426</v>
      </c>
      <c r="H12" s="34">
        <v>61377.807225287266</v>
      </c>
      <c r="I12" s="34">
        <v>55896.553053480879</v>
      </c>
      <c r="J12" s="34">
        <v>88218.907359165794</v>
      </c>
      <c r="K12" s="34">
        <v>151575.02968153634</v>
      </c>
      <c r="L12" s="34">
        <v>212469.51477233649</v>
      </c>
      <c r="M12" s="34">
        <v>278014.57117208798</v>
      </c>
      <c r="N12" s="34">
        <v>206871.02109304076</v>
      </c>
      <c r="O12" s="34">
        <v>291690.49315590749</v>
      </c>
      <c r="P12" s="34">
        <v>215636.8583323588</v>
      </c>
      <c r="Q12" s="34">
        <v>155377.86353506244</v>
      </c>
      <c r="R12" s="34">
        <v>247847.38991993872</v>
      </c>
      <c r="S12" s="34">
        <v>141048.90140279438</v>
      </c>
      <c r="T12" s="34">
        <v>985542.62600144837</v>
      </c>
      <c r="U12" s="34">
        <v>146220.45900096366</v>
      </c>
      <c r="V12" s="34">
        <v>147905.19672789346</v>
      </c>
      <c r="W12" s="34">
        <v>125542.39904749636</v>
      </c>
      <c r="X12" s="34">
        <v>97841.817936857435</v>
      </c>
      <c r="Y12" s="34">
        <v>126838.96526421662</v>
      </c>
      <c r="Z12" s="34">
        <v>138235.72917638032</v>
      </c>
      <c r="AA12" s="34">
        <v>243296.78579905679</v>
      </c>
      <c r="AB12" s="34">
        <v>293657.03973971138</v>
      </c>
      <c r="AC12" s="34">
        <v>285390.57832805795</v>
      </c>
      <c r="AD12" s="34">
        <v>280806.56738830876</v>
      </c>
      <c r="AE12" s="34">
        <v>300979.22606803401</v>
      </c>
      <c r="AF12" s="34">
        <v>368427.74741717119</v>
      </c>
      <c r="AG12" s="34">
        <v>444849.00000936689</v>
      </c>
      <c r="AH12" s="34">
        <v>394696.17173235916</v>
      </c>
      <c r="AI12" s="34">
        <v>403209.83800041431</v>
      </c>
      <c r="AJ12" s="34">
        <v>468679.94082753349</v>
      </c>
      <c r="AK12" s="34">
        <v>416111.39023624093</v>
      </c>
      <c r="AL12" s="34">
        <v>351286.68131654122</v>
      </c>
      <c r="AM12" s="34">
        <v>350364.01884711866</v>
      </c>
      <c r="AN12" s="34">
        <v>399960.34895735997</v>
      </c>
      <c r="AO12" s="34">
        <v>453593.18554000015</v>
      </c>
      <c r="AP12" s="34">
        <v>477145.9953254438</v>
      </c>
      <c r="AQ12" s="34">
        <v>496870.24501532997</v>
      </c>
      <c r="AR12" s="34">
        <v>512028.86452003382</v>
      </c>
      <c r="AS12" s="34">
        <v>482745.63546570769</v>
      </c>
      <c r="AT12" s="34">
        <v>491272.14437954116</v>
      </c>
      <c r="AU12" s="34">
        <v>461852.83638031356</v>
      </c>
    </row>
    <row r="13" spans="1:47" ht="22.5" customHeight="1" x14ac:dyDescent="0.2">
      <c r="A13" s="35" t="s">
        <v>45</v>
      </c>
      <c r="B13" s="34">
        <v>0</v>
      </c>
      <c r="C13" s="34">
        <v>0</v>
      </c>
      <c r="D13" s="34">
        <v>0</v>
      </c>
      <c r="E13" s="34">
        <v>0</v>
      </c>
      <c r="F13" s="34">
        <v>230.40636711005845</v>
      </c>
      <c r="G13" s="34">
        <v>3801.3478533559169</v>
      </c>
      <c r="H13" s="34">
        <v>0</v>
      </c>
      <c r="I13" s="34">
        <v>0</v>
      </c>
      <c r="J13" s="34">
        <v>349.56789696307015</v>
      </c>
      <c r="K13" s="34">
        <v>60.144786987785665</v>
      </c>
      <c r="L13" s="34">
        <v>1355.1342069805789</v>
      </c>
      <c r="M13" s="34">
        <v>5943.0300866089974</v>
      </c>
      <c r="N13" s="34">
        <v>13308.826942936155</v>
      </c>
      <c r="O13" s="34">
        <v>20126.667211364242</v>
      </c>
      <c r="P13" s="34">
        <v>25997.43356435659</v>
      </c>
      <c r="Q13" s="34">
        <v>104745.02788283124</v>
      </c>
      <c r="R13" s="34">
        <v>45661.049509404867</v>
      </c>
      <c r="S13" s="34">
        <v>48598.866431464252</v>
      </c>
      <c r="T13" s="34">
        <v>44630.909179932307</v>
      </c>
      <c r="U13" s="34">
        <v>40728.730213851093</v>
      </c>
      <c r="V13" s="34">
        <v>35464.339864851187</v>
      </c>
      <c r="W13" s="34">
        <v>19069.640238938031</v>
      </c>
      <c r="X13" s="34">
        <v>12523.583553539987</v>
      </c>
      <c r="Y13" s="34">
        <v>5555.8181741422241</v>
      </c>
      <c r="Z13" s="34">
        <v>7407.2444307138367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</row>
    <row r="14" spans="1:47" ht="22.5" customHeight="1" x14ac:dyDescent="0.2">
      <c r="A14" s="35" t="s">
        <v>46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20173.040685096908</v>
      </c>
      <c r="AB14" s="34">
        <v>12044.393540347091</v>
      </c>
      <c r="AC14" s="34">
        <v>7507.0922696709786</v>
      </c>
      <c r="AD14" s="34">
        <v>12371.102262921881</v>
      </c>
      <c r="AE14" s="34">
        <v>12492.606580513526</v>
      </c>
      <c r="AF14" s="34">
        <v>38047.287813526847</v>
      </c>
      <c r="AG14" s="34">
        <v>15067.311286658902</v>
      </c>
      <c r="AH14" s="34">
        <v>4228.2083216331703</v>
      </c>
      <c r="AI14" s="34">
        <v>25586.745441323976</v>
      </c>
      <c r="AJ14" s="34">
        <v>4076.2703524768863</v>
      </c>
      <c r="AK14" s="34">
        <v>2674.2704838276386</v>
      </c>
      <c r="AL14" s="34">
        <v>3415.7672661346746</v>
      </c>
      <c r="AM14" s="34">
        <v>6994.9587867035998</v>
      </c>
      <c r="AN14" s="34">
        <v>15930.15411956</v>
      </c>
      <c r="AO14" s="34">
        <v>27910.53946</v>
      </c>
      <c r="AP14" s="34">
        <v>10046.465591715974</v>
      </c>
      <c r="AQ14" s="34">
        <v>4686.8040209346382</v>
      </c>
      <c r="AR14" s="34">
        <v>57050.132552816031</v>
      </c>
      <c r="AS14" s="34">
        <v>548.23696492951171</v>
      </c>
      <c r="AT14" s="34">
        <v>593.86086206812115</v>
      </c>
      <c r="AU14" s="34">
        <v>800.79906978792337</v>
      </c>
    </row>
    <row r="15" spans="1:47" ht="22.5" customHeight="1" x14ac:dyDescent="0.2">
      <c r="A15" s="35" t="s">
        <v>47</v>
      </c>
      <c r="B15" s="34">
        <v>43753.28309276091</v>
      </c>
      <c r="C15" s="34">
        <v>27464.586911745962</v>
      </c>
      <c r="D15" s="34">
        <v>21354.075586822699</v>
      </c>
      <c r="E15" s="34">
        <v>20781.5730285502</v>
      </c>
      <c r="F15" s="34">
        <v>15862.380224528346</v>
      </c>
      <c r="G15" s="34">
        <v>12955.839471308122</v>
      </c>
      <c r="H15" s="34">
        <v>10338.088622824785</v>
      </c>
      <c r="I15" s="34">
        <v>7954.1947119155093</v>
      </c>
      <c r="J15" s="34">
        <v>6137.547477721173</v>
      </c>
      <c r="K15" s="34">
        <v>5648.9917609810755</v>
      </c>
      <c r="L15" s="34">
        <v>5580.5487257117265</v>
      </c>
      <c r="M15" s="34">
        <v>2529.6146750009343</v>
      </c>
      <c r="N15" s="34">
        <v>2138.7778557559668</v>
      </c>
      <c r="O15" s="34">
        <v>1575.5346850528176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1.687313850746466</v>
      </c>
      <c r="AB15" s="34">
        <v>0</v>
      </c>
      <c r="AC15" s="34">
        <v>2.6351570750893645</v>
      </c>
      <c r="AD15" s="34">
        <v>3.7214272598061315E-2</v>
      </c>
      <c r="AE15" s="34">
        <v>0</v>
      </c>
      <c r="AF15" s="34">
        <v>0.28736461204507152</v>
      </c>
      <c r="AG15" s="34">
        <v>2.6881851712243741E-2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</row>
    <row r="16" spans="1:47" ht="22.5" customHeight="1" x14ac:dyDescent="0.2">
      <c r="A16" s="35" t="s">
        <v>115</v>
      </c>
      <c r="B16" s="34">
        <v>755288.30105226382</v>
      </c>
      <c r="C16" s="34">
        <v>0</v>
      </c>
      <c r="D16" s="34">
        <v>0</v>
      </c>
      <c r="E16" s="34">
        <v>0</v>
      </c>
      <c r="F16" s="34">
        <v>134327.98749085271</v>
      </c>
      <c r="G16" s="34">
        <v>232294.20819792067</v>
      </c>
      <c r="H16" s="34">
        <v>184609.30282914764</v>
      </c>
      <c r="I16" s="34">
        <v>112717.56266434561</v>
      </c>
      <c r="J16" s="34">
        <v>108725.17936515737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85523.599006190037</v>
      </c>
      <c r="S16" s="34">
        <v>1162681.947021605</v>
      </c>
      <c r="T16" s="34">
        <v>0</v>
      </c>
      <c r="U16" s="34">
        <v>37600.412271072499</v>
      </c>
      <c r="V16" s="34">
        <v>0</v>
      </c>
      <c r="W16" s="34">
        <v>0</v>
      </c>
      <c r="X16" s="34">
        <v>72843.984023291661</v>
      </c>
      <c r="Y16" s="34">
        <v>79210.077524092441</v>
      </c>
      <c r="Z16" s="34">
        <v>178542.17094563699</v>
      </c>
      <c r="AA16" s="34">
        <v>3581467.7098663542</v>
      </c>
      <c r="AB16" s="34">
        <v>1487751.0206418417</v>
      </c>
      <c r="AC16" s="34">
        <v>2267996.4145774795</v>
      </c>
      <c r="AD16" s="34">
        <v>2494793.9489128054</v>
      </c>
      <c r="AE16" s="34">
        <v>1894896.9857658872</v>
      </c>
      <c r="AF16" s="34">
        <v>1800739.5789320471</v>
      </c>
      <c r="AG16" s="34">
        <v>5601180.2516805995</v>
      </c>
      <c r="AH16" s="34">
        <v>7439976.473327185</v>
      </c>
      <c r="AI16" s="34">
        <v>7754655.8623747341</v>
      </c>
      <c r="AJ16" s="34">
        <v>5658576.2731211511</v>
      </c>
      <c r="AK16" s="34">
        <v>11078468.070399761</v>
      </c>
      <c r="AL16" s="34">
        <v>20917769.691351604</v>
      </c>
      <c r="AM16" s="34">
        <v>13425321.985018352</v>
      </c>
      <c r="AN16" s="34">
        <v>9733767.7669461798</v>
      </c>
      <c r="AO16" s="34">
        <v>5136430.69166</v>
      </c>
      <c r="AP16" s="34">
        <v>4072285.7081163707</v>
      </c>
      <c r="AQ16" s="34">
        <v>4806608.1580643272</v>
      </c>
      <c r="AR16" s="34">
        <v>8945666.8657924011</v>
      </c>
      <c r="AS16" s="34">
        <v>9801691.2387836911</v>
      </c>
      <c r="AT16" s="34">
        <v>6886611.2793371752</v>
      </c>
      <c r="AU16" s="34">
        <v>8304593.3402507966</v>
      </c>
    </row>
    <row r="17" spans="1:47" ht="22.5" customHeight="1" x14ac:dyDescent="0.2">
      <c r="A17" s="35" t="s">
        <v>142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226110.15067230465</v>
      </c>
      <c r="AH17" s="34">
        <v>287714.58389476337</v>
      </c>
      <c r="AI17" s="34">
        <v>245699.55068435689</v>
      </c>
      <c r="AJ17" s="34">
        <v>122356.7046389368</v>
      </c>
      <c r="AK17" s="34">
        <v>203912.16561165277</v>
      </c>
      <c r="AL17" s="34">
        <v>168678.57281394608</v>
      </c>
      <c r="AM17" s="34">
        <v>191730.21265499998</v>
      </c>
      <c r="AN17" s="34">
        <v>116092.4</v>
      </c>
      <c r="AO17" s="34">
        <v>125785.84000000001</v>
      </c>
      <c r="AP17" s="34">
        <v>135324.74353057201</v>
      </c>
      <c r="AQ17" s="34">
        <v>114054.18888042649</v>
      </c>
      <c r="AR17" s="34">
        <v>131984.28991321122</v>
      </c>
      <c r="AS17" s="34">
        <v>113215.1118120038</v>
      </c>
      <c r="AT17" s="34">
        <v>99636.240530703697</v>
      </c>
      <c r="AU17" s="34">
        <v>139538.49941320921</v>
      </c>
    </row>
    <row r="18" spans="1:47" ht="22.5" customHeight="1" x14ac:dyDescent="0.2">
      <c r="A18" s="33" t="s">
        <v>31</v>
      </c>
      <c r="B18" s="34">
        <v>204781.08375740913</v>
      </c>
      <c r="C18" s="34">
        <v>330140.20447843132</v>
      </c>
      <c r="D18" s="34">
        <v>147100.09952265382</v>
      </c>
      <c r="E18" s="34">
        <v>159988.72782702133</v>
      </c>
      <c r="F18" s="34">
        <v>178316.52979136448</v>
      </c>
      <c r="G18" s="34">
        <v>231459.74473777492</v>
      </c>
      <c r="H18" s="34">
        <v>391828.10838906013</v>
      </c>
      <c r="I18" s="34">
        <v>821390.70070828428</v>
      </c>
      <c r="J18" s="34">
        <v>707780.72123834083</v>
      </c>
      <c r="K18" s="34">
        <v>696170.45236152597</v>
      </c>
      <c r="L18" s="34">
        <v>601115.44548012665</v>
      </c>
      <c r="M18" s="34">
        <v>667594.63893807691</v>
      </c>
      <c r="N18" s="34">
        <v>939487.14516402013</v>
      </c>
      <c r="O18" s="34">
        <v>669023.70700279309</v>
      </c>
      <c r="P18" s="34">
        <v>716660.27084772708</v>
      </c>
      <c r="Q18" s="34">
        <v>812621.03457829973</v>
      </c>
      <c r="R18" s="34">
        <v>1858205.4450470938</v>
      </c>
      <c r="S18" s="34">
        <v>1881950.0479790904</v>
      </c>
      <c r="T18" s="34">
        <v>1329634.0502143956</v>
      </c>
      <c r="U18" s="34">
        <v>2591792.4790427778</v>
      </c>
      <c r="V18" s="34">
        <v>2753500.2634378951</v>
      </c>
      <c r="W18" s="34">
        <v>2909846.8581156437</v>
      </c>
      <c r="X18" s="34">
        <v>3089716.7669987595</v>
      </c>
      <c r="Y18" s="34">
        <v>3485376.4171066703</v>
      </c>
      <c r="Z18" s="34">
        <v>3690902.5057272241</v>
      </c>
      <c r="AA18" s="34">
        <v>4354575.8312312802</v>
      </c>
      <c r="AB18" s="34">
        <v>4403516.7393196505</v>
      </c>
      <c r="AC18" s="34">
        <v>5132193.0960082151</v>
      </c>
      <c r="AD18" s="34">
        <v>5864249.0368740102</v>
      </c>
      <c r="AE18" s="34">
        <v>6522502.0880183857</v>
      </c>
      <c r="AF18" s="34">
        <v>6700168.3977662968</v>
      </c>
      <c r="AG18" s="34">
        <v>6815071.5735570276</v>
      </c>
      <c r="AH18" s="34">
        <v>7547274.3622653922</v>
      </c>
      <c r="AI18" s="34">
        <v>8246341.4150114777</v>
      </c>
      <c r="AJ18" s="34">
        <v>7046042.6800523242</v>
      </c>
      <c r="AK18" s="34">
        <v>7931642.0124406964</v>
      </c>
      <c r="AL18" s="34">
        <v>8613650.4587706607</v>
      </c>
      <c r="AM18" s="34">
        <v>8254091.2048030943</v>
      </c>
      <c r="AN18" s="34">
        <v>7966596.01547792</v>
      </c>
      <c r="AO18" s="34">
        <v>8061568.0772000011</v>
      </c>
      <c r="AP18" s="34">
        <v>7857864.9347337289</v>
      </c>
      <c r="AQ18" s="34">
        <v>7274286.6936844578</v>
      </c>
      <c r="AR18" s="34">
        <v>7569656.0293144174</v>
      </c>
      <c r="AS18" s="34">
        <v>10107154.950284705</v>
      </c>
      <c r="AT18" s="34">
        <v>8988715.2261574306</v>
      </c>
      <c r="AU18" s="34">
        <v>8283793.4835997503</v>
      </c>
    </row>
    <row r="19" spans="1:47" ht="22.5" customHeight="1" x14ac:dyDescent="0.2">
      <c r="A19" s="161" t="s">
        <v>190</v>
      </c>
      <c r="B19" s="39">
        <v>141885.64431734977</v>
      </c>
      <c r="C19" s="39">
        <v>248318.25883798671</v>
      </c>
      <c r="D19" s="39">
        <v>78615.128423108807</v>
      </c>
      <c r="E19" s="39">
        <v>75922.81260628895</v>
      </c>
      <c r="F19" s="39">
        <v>99402.710743230971</v>
      </c>
      <c r="G19" s="39">
        <v>148875.10127995946</v>
      </c>
      <c r="H19" s="39">
        <v>325117.33044562192</v>
      </c>
      <c r="I19" s="39">
        <v>779780.09851194522</v>
      </c>
      <c r="J19" s="39">
        <v>662321.97337131249</v>
      </c>
      <c r="K19" s="39">
        <v>655004.12818076392</v>
      </c>
      <c r="L19" s="39">
        <v>539483.44594072434</v>
      </c>
      <c r="M19" s="39">
        <v>631510.58305360505</v>
      </c>
      <c r="N19" s="39">
        <v>611406.64245318435</v>
      </c>
      <c r="O19" s="39">
        <v>590900.517603555</v>
      </c>
      <c r="P19" s="39">
        <v>692081.23980137997</v>
      </c>
      <c r="Q19" s="39">
        <v>699277.80614578223</v>
      </c>
      <c r="R19" s="39">
        <v>1766404.4138738494</v>
      </c>
      <c r="S19" s="39">
        <v>1754371.9263817386</v>
      </c>
      <c r="T19" s="39">
        <v>1298216.7015475773</v>
      </c>
      <c r="U19" s="39">
        <v>2450768.2091671075</v>
      </c>
      <c r="V19" s="39">
        <v>2705221.3272039052</v>
      </c>
      <c r="W19" s="39">
        <v>2806373.33194958</v>
      </c>
      <c r="X19" s="39">
        <v>2940610.7134015476</v>
      </c>
      <c r="Y19" s="39">
        <v>3366119.7909234338</v>
      </c>
      <c r="Z19" s="39">
        <v>3298522.118787114</v>
      </c>
      <c r="AA19" s="39">
        <v>4209093.7795240022</v>
      </c>
      <c r="AB19" s="39">
        <v>4264786.2283014189</v>
      </c>
      <c r="AC19" s="39">
        <v>4957191.6542795077</v>
      </c>
      <c r="AD19" s="39">
        <v>5688570.683111174</v>
      </c>
      <c r="AE19" s="39">
        <v>6320080.6196534783</v>
      </c>
      <c r="AF19" s="39">
        <v>6523696.1299621155</v>
      </c>
      <c r="AG19" s="39">
        <v>6645975.5975047685</v>
      </c>
      <c r="AH19" s="39">
        <v>7376889.0980860181</v>
      </c>
      <c r="AI19" s="39">
        <v>8074114.6985905357</v>
      </c>
      <c r="AJ19" s="39">
        <v>6859125.3689741381</v>
      </c>
      <c r="AK19" s="39">
        <v>7213606.1306022704</v>
      </c>
      <c r="AL19" s="39">
        <v>7788037.2306924323</v>
      </c>
      <c r="AM19" s="39">
        <v>7554732.7721327394</v>
      </c>
      <c r="AN19" s="39">
        <v>7155961.0149619998</v>
      </c>
      <c r="AO19" s="39">
        <v>7267571.6960000005</v>
      </c>
      <c r="AP19" s="39">
        <v>7067571.3146449709</v>
      </c>
      <c r="AQ19" s="39">
        <v>6497327.7530415766</v>
      </c>
      <c r="AR19" s="39">
        <v>6799355.6067201486</v>
      </c>
      <c r="AS19" s="39">
        <v>9342254.1485574953</v>
      </c>
      <c r="AT19" s="39">
        <v>8245199.3159930222</v>
      </c>
      <c r="AU19" s="39">
        <v>7596640.8279611738</v>
      </c>
    </row>
    <row r="20" spans="1:47" ht="22.5" customHeight="1" x14ac:dyDescent="0.2">
      <c r="A20" s="161" t="s">
        <v>191</v>
      </c>
      <c r="B20" s="39">
        <v>0</v>
      </c>
      <c r="C20" s="39">
        <v>81466.344745055074</v>
      </c>
      <c r="D20" s="39">
        <v>68484.971099545015</v>
      </c>
      <c r="E20" s="39">
        <v>83331.725724558986</v>
      </c>
      <c r="F20" s="39">
        <v>75832.900065772716</v>
      </c>
      <c r="G20" s="39">
        <v>69505.193093378592</v>
      </c>
      <c r="H20" s="39">
        <v>52442.349457433149</v>
      </c>
      <c r="I20" s="39">
        <v>34915.826398959085</v>
      </c>
      <c r="J20" s="39">
        <v>35464.967965125419</v>
      </c>
      <c r="K20" s="39">
        <v>35531.039248458634</v>
      </c>
      <c r="L20" s="39">
        <v>57786.137352341575</v>
      </c>
      <c r="M20" s="39">
        <v>32336.530390925196</v>
      </c>
      <c r="N20" s="39">
        <v>29057.214423940681</v>
      </c>
      <c r="O20" s="39">
        <v>25809.280889726429</v>
      </c>
      <c r="P20" s="39">
        <v>21781.901605237344</v>
      </c>
      <c r="Q20" s="39">
        <v>31314.209205319457</v>
      </c>
      <c r="R20" s="39">
        <v>29993.126171470849</v>
      </c>
      <c r="S20" s="39">
        <v>30323.481396681447</v>
      </c>
      <c r="T20" s="39">
        <v>29488.418733757546</v>
      </c>
      <c r="U20" s="39">
        <v>27821.578217495833</v>
      </c>
      <c r="V20" s="39">
        <v>30624.587737004204</v>
      </c>
      <c r="W20" s="39">
        <v>33373.672841604595</v>
      </c>
      <c r="X20" s="39">
        <v>36189.421242221622</v>
      </c>
      <c r="Y20" s="39">
        <v>25130.0480102203</v>
      </c>
      <c r="Z20" s="39">
        <v>33890.769952938048</v>
      </c>
      <c r="AA20" s="39">
        <v>25560.278569841284</v>
      </c>
      <c r="AB20" s="39">
        <v>26729.278464391668</v>
      </c>
      <c r="AC20" s="39">
        <v>19931.824854109505</v>
      </c>
      <c r="AD20" s="39">
        <v>18983.680384862881</v>
      </c>
      <c r="AE20" s="39">
        <v>16830.319509361547</v>
      </c>
      <c r="AF20" s="39">
        <v>14806.427187428289</v>
      </c>
      <c r="AG20" s="39">
        <v>10310.295948349672</v>
      </c>
      <c r="AH20" s="39">
        <v>11561.723550278264</v>
      </c>
      <c r="AI20" s="39">
        <v>4255.1830745264897</v>
      </c>
      <c r="AJ20" s="39">
        <v>2806.9152145479684</v>
      </c>
      <c r="AK20" s="39">
        <v>3345.7768370516146</v>
      </c>
      <c r="AL20" s="39">
        <v>2865.7187948603359</v>
      </c>
      <c r="AM20" s="39">
        <v>1977.8180652518997</v>
      </c>
      <c r="AN20" s="39">
        <v>1492.11267034</v>
      </c>
      <c r="AO20" s="39">
        <v>1079.5956799999999</v>
      </c>
      <c r="AP20" s="39">
        <v>1218.8303846153844</v>
      </c>
      <c r="AQ20" s="39">
        <v>1117.3325033686799</v>
      </c>
      <c r="AR20" s="39">
        <v>289.50331736547861</v>
      </c>
      <c r="AS20" s="39">
        <v>423.83631543882427</v>
      </c>
      <c r="AT20" s="39">
        <v>285.90132378052516</v>
      </c>
      <c r="AU20" s="39">
        <v>311.93035200345332</v>
      </c>
    </row>
    <row r="21" spans="1:47" ht="22.5" customHeight="1" x14ac:dyDescent="0.2">
      <c r="A21" s="161" t="s">
        <v>192</v>
      </c>
      <c r="B21" s="39">
        <v>62895.439440059345</v>
      </c>
      <c r="C21" s="39">
        <v>355.60089538950257</v>
      </c>
      <c r="D21" s="39">
        <v>0</v>
      </c>
      <c r="E21" s="39">
        <v>734.18949617340388</v>
      </c>
      <c r="F21" s="39">
        <v>3080.9189823607812</v>
      </c>
      <c r="G21" s="39">
        <v>13079.45036443686</v>
      </c>
      <c r="H21" s="39">
        <v>14268.428486005041</v>
      </c>
      <c r="I21" s="39">
        <v>6694.7757973800508</v>
      </c>
      <c r="J21" s="39">
        <v>9993.7799019029062</v>
      </c>
      <c r="K21" s="39">
        <v>5635.2849323034407</v>
      </c>
      <c r="L21" s="39">
        <v>3845.862187060754</v>
      </c>
      <c r="M21" s="39">
        <v>3747.5254935465673</v>
      </c>
      <c r="N21" s="39">
        <v>299023.28828689508</v>
      </c>
      <c r="O21" s="39">
        <v>52313.90850951161</v>
      </c>
      <c r="P21" s="39">
        <v>2797.1294411097142</v>
      </c>
      <c r="Q21" s="39">
        <v>82029.019227198107</v>
      </c>
      <c r="R21" s="39">
        <v>61807.905001773543</v>
      </c>
      <c r="S21" s="39">
        <v>97254.64020067027</v>
      </c>
      <c r="T21" s="39">
        <v>1928.9299330609413</v>
      </c>
      <c r="U21" s="39">
        <v>113202.69165817456</v>
      </c>
      <c r="V21" s="39">
        <v>17654.34849698548</v>
      </c>
      <c r="W21" s="39">
        <v>70099.853324459153</v>
      </c>
      <c r="X21" s="39">
        <v>112916.63235499024</v>
      </c>
      <c r="Y21" s="39">
        <v>94126.578173016023</v>
      </c>
      <c r="Z21" s="39">
        <v>358489.61698717187</v>
      </c>
      <c r="AA21" s="39">
        <v>119921.7731374375</v>
      </c>
      <c r="AB21" s="39">
        <v>112001.23255383945</v>
      </c>
      <c r="AC21" s="39">
        <v>155069.6168745984</v>
      </c>
      <c r="AD21" s="39">
        <v>156694.67337797314</v>
      </c>
      <c r="AE21" s="39">
        <v>185591.14885554582</v>
      </c>
      <c r="AF21" s="39">
        <v>161665.84061675315</v>
      </c>
      <c r="AG21" s="39">
        <v>158785.68010390931</v>
      </c>
      <c r="AH21" s="39">
        <v>158823.54062909537</v>
      </c>
      <c r="AI21" s="39">
        <v>167971.53334641567</v>
      </c>
      <c r="AJ21" s="39">
        <v>184110.39586363811</v>
      </c>
      <c r="AK21" s="39">
        <v>714690.10500137426</v>
      </c>
      <c r="AL21" s="39">
        <v>822747.50928336789</v>
      </c>
      <c r="AM21" s="39">
        <v>697380.6146051028</v>
      </c>
      <c r="AN21" s="39">
        <v>809142.88784558</v>
      </c>
      <c r="AO21" s="39">
        <v>792916.78552000003</v>
      </c>
      <c r="AP21" s="39">
        <v>789074.78970414225</v>
      </c>
      <c r="AQ21" s="39">
        <v>775841.60813951201</v>
      </c>
      <c r="AR21" s="39">
        <v>770010.91927690338</v>
      </c>
      <c r="AS21" s="39">
        <v>764476.96541177167</v>
      </c>
      <c r="AT21" s="39">
        <v>743230.00884062878</v>
      </c>
      <c r="AU21" s="39">
        <v>686840.72528657352</v>
      </c>
    </row>
    <row r="22" spans="1:47" ht="22.5" customHeight="1" x14ac:dyDescent="0.2">
      <c r="A22" s="33" t="s">
        <v>212</v>
      </c>
      <c r="B22" s="34">
        <v>0</v>
      </c>
      <c r="C22" s="34">
        <v>19144.295255870631</v>
      </c>
      <c r="D22" s="34">
        <v>21490.936415906104</v>
      </c>
      <c r="E22" s="34">
        <v>32284.838964188973</v>
      </c>
      <c r="F22" s="34">
        <v>25401.698626295325</v>
      </c>
      <c r="G22" s="34">
        <v>10093.276234441984</v>
      </c>
      <c r="H22" s="34">
        <v>12017.084189680323</v>
      </c>
      <c r="I22" s="34">
        <v>11122.543867984232</v>
      </c>
      <c r="J22" s="34">
        <v>39430.401921765617</v>
      </c>
      <c r="K22" s="34">
        <v>55975.652756527496</v>
      </c>
      <c r="L22" s="34">
        <v>78635.975268421404</v>
      </c>
      <c r="M22" s="34">
        <v>107906.92242682325</v>
      </c>
      <c r="N22" s="34">
        <v>72191.227476590764</v>
      </c>
      <c r="O22" s="34">
        <v>80139.570360297846</v>
      </c>
      <c r="P22" s="34">
        <v>75879.575264146493</v>
      </c>
      <c r="Q22" s="34">
        <v>81400.549059901125</v>
      </c>
      <c r="R22" s="34">
        <v>83163.147673619198</v>
      </c>
      <c r="S22" s="34">
        <v>123936.05198187905</v>
      </c>
      <c r="T22" s="34">
        <v>116743.21283128747</v>
      </c>
      <c r="U22" s="34">
        <v>126435.55230232523</v>
      </c>
      <c r="V22" s="34">
        <v>137862.52577347902</v>
      </c>
      <c r="W22" s="34">
        <v>126472.4495544237</v>
      </c>
      <c r="X22" s="34">
        <v>132804.95694029686</v>
      </c>
      <c r="Y22" s="34">
        <v>121348.97115810312</v>
      </c>
      <c r="Z22" s="34">
        <v>85557.613198378196</v>
      </c>
      <c r="AA22" s="34">
        <v>100541.62578187094</v>
      </c>
      <c r="AB22" s="34">
        <v>116532.59485991747</v>
      </c>
      <c r="AC22" s="34">
        <v>145425.61388457869</v>
      </c>
      <c r="AD22" s="34">
        <v>271656.71366662986</v>
      </c>
      <c r="AE22" s="34">
        <v>215174.92522535531</v>
      </c>
      <c r="AF22" s="34">
        <v>205428.13595709438</v>
      </c>
      <c r="AG22" s="34">
        <v>174527.94099917426</v>
      </c>
      <c r="AH22" s="34">
        <v>176298.52314445074</v>
      </c>
      <c r="AI22" s="34">
        <v>153801.67517936879</v>
      </c>
      <c r="AJ22" s="34">
        <v>169933.49583719354</v>
      </c>
      <c r="AK22" s="34">
        <v>172898.54245473663</v>
      </c>
      <c r="AL22" s="34">
        <v>178787.29296949011</v>
      </c>
      <c r="AM22" s="34">
        <v>175988.88167564067</v>
      </c>
      <c r="AN22" s="34">
        <v>185588.68483441998</v>
      </c>
      <c r="AO22" s="34">
        <v>217783.16673999999</v>
      </c>
      <c r="AP22" s="34">
        <v>230803.42529585803</v>
      </c>
      <c r="AQ22" s="34">
        <v>226348.52155955241</v>
      </c>
      <c r="AR22" s="34">
        <v>232118.01714933183</v>
      </c>
      <c r="AS22" s="34">
        <v>185940.1643992856</v>
      </c>
      <c r="AT22" s="34">
        <v>186264.69642292795</v>
      </c>
      <c r="AU22" s="34">
        <v>188173.69491957125</v>
      </c>
    </row>
    <row r="23" spans="1:47" ht="22.5" customHeight="1" x14ac:dyDescent="0.2">
      <c r="A23" s="33" t="s">
        <v>132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1155.8512499999999</v>
      </c>
      <c r="AP23" s="34">
        <v>6362.9722287968443</v>
      </c>
      <c r="AQ23" s="34">
        <v>9505.9103149959974</v>
      </c>
      <c r="AR23" s="34">
        <v>8408.6353843569996</v>
      </c>
      <c r="AS23" s="34">
        <v>12541.338480965605</v>
      </c>
      <c r="AT23" s="34">
        <v>17711.174906671891</v>
      </c>
      <c r="AU23" s="34">
        <v>16988.159572944816</v>
      </c>
    </row>
    <row r="24" spans="1:47" ht="22.5" customHeight="1" x14ac:dyDescent="0.2">
      <c r="A24" s="33" t="s">
        <v>44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2511.5506849577205</v>
      </c>
      <c r="H24" s="34">
        <v>1069.3275990737857</v>
      </c>
      <c r="I24" s="34">
        <v>1138.0654394488026</v>
      </c>
      <c r="J24" s="34">
        <v>1010.8564969217375</v>
      </c>
      <c r="K24" s="34">
        <v>231770.55286547204</v>
      </c>
      <c r="L24" s="34">
        <v>419761.60101365566</v>
      </c>
      <c r="M24" s="34">
        <v>484674.0701075106</v>
      </c>
      <c r="N24" s="34">
        <v>471890.7810198334</v>
      </c>
      <c r="O24" s="34">
        <v>287225.56959623436</v>
      </c>
      <c r="P24" s="34">
        <v>482078.31594614999</v>
      </c>
      <c r="Q24" s="34">
        <v>1076441.8808936211</v>
      </c>
      <c r="R24" s="34">
        <v>1308545.2742343105</v>
      </c>
      <c r="S24" s="34">
        <v>437649.94571285497</v>
      </c>
      <c r="T24" s="34">
        <v>635508.22333077015</v>
      </c>
      <c r="U24" s="34">
        <v>982519.0726239637</v>
      </c>
      <c r="V24" s="34">
        <v>560729.38282448926</v>
      </c>
      <c r="W24" s="34">
        <v>1061396.7095258899</v>
      </c>
      <c r="X24" s="34">
        <v>886841.67700802337</v>
      </c>
      <c r="Y24" s="34">
        <v>678203.88598248293</v>
      </c>
      <c r="Z24" s="34">
        <v>608090.11416042806</v>
      </c>
      <c r="AA24" s="34">
        <v>799332.49812517362</v>
      </c>
      <c r="AB24" s="34">
        <v>888596.65605304844</v>
      </c>
      <c r="AC24" s="34">
        <v>968134.9228173903</v>
      </c>
      <c r="AD24" s="34">
        <v>781738.36990735459</v>
      </c>
      <c r="AE24" s="34">
        <v>910966.98905815126</v>
      </c>
      <c r="AF24" s="34">
        <v>452372.4595618365</v>
      </c>
      <c r="AG24" s="34">
        <v>499063.88939692685</v>
      </c>
      <c r="AH24" s="34">
        <v>1109585.6849225226</v>
      </c>
      <c r="AI24" s="34">
        <v>980213.82219812693</v>
      </c>
      <c r="AJ24" s="34">
        <v>1195365.7745679913</v>
      </c>
      <c r="AK24" s="34">
        <v>1188736.2170192513</v>
      </c>
      <c r="AL24" s="34">
        <v>1357568.6907297042</v>
      </c>
      <c r="AM24" s="34">
        <v>846451.60143836564</v>
      </c>
      <c r="AN24" s="34">
        <v>625556.58021876006</v>
      </c>
      <c r="AO24" s="34">
        <v>972707.52216000005</v>
      </c>
      <c r="AP24" s="34">
        <v>994014.84855029592</v>
      </c>
      <c r="AQ24" s="34">
        <v>770901.7497607749</v>
      </c>
      <c r="AR24" s="34">
        <v>851315.23991316033</v>
      </c>
      <c r="AS24" s="34">
        <v>969544.9419661978</v>
      </c>
      <c r="AT24" s="34">
        <v>1371572.9333893727</v>
      </c>
      <c r="AU24" s="34">
        <v>972737.64729312959</v>
      </c>
    </row>
    <row r="25" spans="1:47" ht="22.5" customHeight="1" x14ac:dyDescent="0.2">
      <c r="A25" s="38" t="s">
        <v>183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11411.884219835785</v>
      </c>
      <c r="N25" s="39">
        <v>0</v>
      </c>
      <c r="O25" s="39">
        <v>189.79456677877917</v>
      </c>
      <c r="P25" s="39">
        <v>664.5662147317405</v>
      </c>
      <c r="Q25" s="39">
        <v>2914.6442541309561</v>
      </c>
      <c r="R25" s="39">
        <v>1761.7861395275147</v>
      </c>
      <c r="S25" s="39">
        <v>1268.2206696735407</v>
      </c>
      <c r="T25" s="39">
        <v>3412.7221892616658</v>
      </c>
      <c r="U25" s="39">
        <v>1007.424422250734</v>
      </c>
      <c r="V25" s="39">
        <v>1252.5545323218078</v>
      </c>
      <c r="W25" s="39">
        <v>684.92091595429599</v>
      </c>
      <c r="X25" s="39">
        <v>1790.0901646590639</v>
      </c>
      <c r="Y25" s="39">
        <v>1061.249941273338</v>
      </c>
      <c r="Z25" s="39">
        <v>0</v>
      </c>
      <c r="AA25" s="39">
        <v>796155.60053000401</v>
      </c>
      <c r="AB25" s="39">
        <v>882406.25665903685</v>
      </c>
      <c r="AC25" s="39">
        <v>961259.43160232052</v>
      </c>
      <c r="AD25" s="39">
        <v>774322.58032180869</v>
      </c>
      <c r="AE25" s="39">
        <v>901424.8495950842</v>
      </c>
      <c r="AF25" s="39">
        <v>445453.77110712195</v>
      </c>
      <c r="AG25" s="39">
        <v>490937.39599574869</v>
      </c>
      <c r="AH25" s="39">
        <v>1106707.8093636883</v>
      </c>
      <c r="AI25" s="39">
        <v>980093.83666445152</v>
      </c>
      <c r="AJ25" s="39">
        <v>1195275.0791532518</v>
      </c>
      <c r="AK25" s="39">
        <v>1188720.5403507887</v>
      </c>
      <c r="AL25" s="39">
        <v>1357535.6117487072</v>
      </c>
      <c r="AM25" s="39">
        <v>846451.60143836564</v>
      </c>
      <c r="AN25" s="39">
        <v>625543.48528778006</v>
      </c>
      <c r="AO25" s="39">
        <v>972343.41265000007</v>
      </c>
      <c r="AP25" s="39">
        <v>994014.84855029592</v>
      </c>
      <c r="AQ25" s="39">
        <v>770901.7497607749</v>
      </c>
      <c r="AR25" s="39">
        <v>851315.23991316033</v>
      </c>
      <c r="AS25" s="39">
        <v>969544.9419661978</v>
      </c>
      <c r="AT25" s="39">
        <v>1296872.7219070524</v>
      </c>
      <c r="AU25" s="39">
        <v>968203.57331440796</v>
      </c>
    </row>
    <row r="26" spans="1:47" ht="22.5" customHeight="1" x14ac:dyDescent="0.2">
      <c r="A26" s="38" t="s">
        <v>184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9468.2746452136635</v>
      </c>
      <c r="V26" s="39">
        <v>1852.8913200026741</v>
      </c>
      <c r="W26" s="39">
        <v>28838.775408601927</v>
      </c>
      <c r="X26" s="39">
        <v>23524.885707212426</v>
      </c>
      <c r="Y26" s="39">
        <v>0</v>
      </c>
      <c r="Z26" s="39">
        <v>5791.8347410368833</v>
      </c>
      <c r="AA26" s="39">
        <v>3176.8975951695779</v>
      </c>
      <c r="AB26" s="39">
        <v>6190.3993940116643</v>
      </c>
      <c r="AC26" s="39">
        <v>5891.3949750913725</v>
      </c>
      <c r="AD26" s="39">
        <v>6642.3074875391158</v>
      </c>
      <c r="AE26" s="39">
        <v>8940.2114954258723</v>
      </c>
      <c r="AF26" s="39">
        <v>6475.1243408572145</v>
      </c>
      <c r="AG26" s="39">
        <v>7268.5005204072559</v>
      </c>
      <c r="AH26" s="39">
        <v>2213.2100317770028</v>
      </c>
      <c r="AI26" s="39">
        <v>6.4283292371563698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</row>
    <row r="27" spans="1:47" ht="22.5" customHeight="1" x14ac:dyDescent="0.2">
      <c r="A27" s="38" t="s">
        <v>185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2493.2598369878328</v>
      </c>
      <c r="H27" s="39">
        <v>1069.3275990737857</v>
      </c>
      <c r="I27" s="39">
        <v>1138.0654394488026</v>
      </c>
      <c r="J27" s="39">
        <v>957.97398002195405</v>
      </c>
      <c r="K27" s="39">
        <v>231621.41598096216</v>
      </c>
      <c r="L27" s="39">
        <v>419623.19889727182</v>
      </c>
      <c r="M27" s="39">
        <v>472701.21284834237</v>
      </c>
      <c r="N27" s="39">
        <v>471396.81316084013</v>
      </c>
      <c r="O27" s="39">
        <v>286719.46593371447</v>
      </c>
      <c r="P27" s="39">
        <v>481413.74973141827</v>
      </c>
      <c r="Q27" s="39">
        <v>1073527.2366394904</v>
      </c>
      <c r="R27" s="39">
        <v>1306783.4880947829</v>
      </c>
      <c r="S27" s="39">
        <v>436381.72504318145</v>
      </c>
      <c r="T27" s="39">
        <v>632095.50114150846</v>
      </c>
      <c r="U27" s="39">
        <v>972035.79893678322</v>
      </c>
      <c r="V27" s="39">
        <v>557623.93697216478</v>
      </c>
      <c r="W27" s="39">
        <v>1031873.0132013338</v>
      </c>
      <c r="X27" s="39">
        <v>861526.70113615191</v>
      </c>
      <c r="Y27" s="39">
        <v>677142.63604120957</v>
      </c>
      <c r="Z27" s="39">
        <v>595061.76934612286</v>
      </c>
      <c r="AA27" s="39">
        <v>0</v>
      </c>
      <c r="AB27" s="39">
        <v>0</v>
      </c>
      <c r="AC27" s="39">
        <v>984.09623997849133</v>
      </c>
      <c r="AD27" s="39">
        <v>773.48209800675897</v>
      </c>
      <c r="AE27" s="39">
        <v>601.92796764126217</v>
      </c>
      <c r="AF27" s="39">
        <v>443.5641138573547</v>
      </c>
      <c r="AG27" s="39">
        <v>857.99288077092115</v>
      </c>
      <c r="AH27" s="39">
        <v>664.66552705746108</v>
      </c>
      <c r="AI27" s="39">
        <v>113.55720443827256</v>
      </c>
      <c r="AJ27" s="39">
        <v>90.695414739302265</v>
      </c>
      <c r="AK27" s="39">
        <v>15.676668462470765</v>
      </c>
      <c r="AL27" s="39">
        <v>33.078980996860494</v>
      </c>
      <c r="AM27" s="39">
        <v>0</v>
      </c>
      <c r="AN27" s="39">
        <v>13.094930979999999</v>
      </c>
      <c r="AO27" s="39">
        <v>25.339099999999998</v>
      </c>
      <c r="AP27" s="39">
        <v>0</v>
      </c>
      <c r="AQ27" s="39">
        <v>0</v>
      </c>
      <c r="AR27" s="39">
        <v>0</v>
      </c>
      <c r="AS27" s="39">
        <v>0</v>
      </c>
      <c r="AT27" s="39">
        <v>74700.211482320126</v>
      </c>
      <c r="AU27" s="39">
        <v>4534.0739787215871</v>
      </c>
    </row>
    <row r="28" spans="1:47" ht="22.5" customHeight="1" x14ac:dyDescent="0.2">
      <c r="A28" s="38" t="s">
        <v>186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18.290847969887356</v>
      </c>
      <c r="H28" s="39">
        <v>0</v>
      </c>
      <c r="I28" s="39">
        <v>0</v>
      </c>
      <c r="J28" s="39">
        <v>52.882516899783475</v>
      </c>
      <c r="K28" s="39">
        <v>149.13688450990185</v>
      </c>
      <c r="L28" s="39">
        <v>138.40211638384008</v>
      </c>
      <c r="M28" s="39">
        <v>560.97303933252726</v>
      </c>
      <c r="N28" s="39">
        <v>493.96785899320776</v>
      </c>
      <c r="O28" s="39">
        <v>316.30909574115952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7.5746197161709317</v>
      </c>
      <c r="V28" s="39">
        <v>0</v>
      </c>
      <c r="W28" s="39">
        <v>0</v>
      </c>
      <c r="X28" s="39">
        <v>0</v>
      </c>
      <c r="Y28" s="39">
        <v>0</v>
      </c>
      <c r="Z28" s="39">
        <v>7236.5100732683068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338.77040999999997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</row>
    <row r="29" spans="1:47" ht="22.5" customHeight="1" x14ac:dyDescent="0.2">
      <c r="A29" s="36" t="s">
        <v>58</v>
      </c>
      <c r="B29" s="34">
        <v>185632.82979521406</v>
      </c>
      <c r="C29" s="34">
        <v>307633.69754324842</v>
      </c>
      <c r="D29" s="34">
        <v>218527.04347424608</v>
      </c>
      <c r="E29" s="34">
        <v>267930.09967816848</v>
      </c>
      <c r="F29" s="34">
        <v>255929.28641971954</v>
      </c>
      <c r="G29" s="34">
        <v>264305.42631011421</v>
      </c>
      <c r="H29" s="34">
        <v>190165.61956194381</v>
      </c>
      <c r="I29" s="34">
        <v>259918.9586524172</v>
      </c>
      <c r="J29" s="34">
        <v>278610.10189230664</v>
      </c>
      <c r="K29" s="34">
        <v>31606.840777135578</v>
      </c>
      <c r="L29" s="34">
        <v>40965.878407108001</v>
      </c>
      <c r="M29" s="34">
        <v>38681.087957529191</v>
      </c>
      <c r="N29" s="34">
        <v>33232.563395818739</v>
      </c>
      <c r="O29" s="34">
        <v>31919.530743938689</v>
      </c>
      <c r="P29" s="34">
        <v>39933.486276268559</v>
      </c>
      <c r="Q29" s="34">
        <v>205846.75044799875</v>
      </c>
      <c r="R29" s="34">
        <v>169866.97234609467</v>
      </c>
      <c r="S29" s="34">
        <v>94701.93962196834</v>
      </c>
      <c r="T29" s="34">
        <v>92705.778280835802</v>
      </c>
      <c r="U29" s="34">
        <v>1008530.3167292954</v>
      </c>
      <c r="V29" s="34">
        <v>223792.21362992248</v>
      </c>
      <c r="W29" s="34">
        <v>67367.379354494071</v>
      </c>
      <c r="X29" s="34">
        <v>165576.29263188998</v>
      </c>
      <c r="Y29" s="34">
        <v>129666.23827178546</v>
      </c>
      <c r="Z29" s="34">
        <v>73685.008649858137</v>
      </c>
      <c r="AA29" s="34">
        <v>185231.41566513164</v>
      </c>
      <c r="AB29" s="34">
        <v>193206.97575567337</v>
      </c>
      <c r="AC29" s="34">
        <v>518681.60242761619</v>
      </c>
      <c r="AD29" s="34">
        <v>277004.21042955492</v>
      </c>
      <c r="AE29" s="34">
        <v>286057.46374063636</v>
      </c>
      <c r="AF29" s="34">
        <v>332035.46682362334</v>
      </c>
      <c r="AG29" s="34">
        <v>339933.31930537755</v>
      </c>
      <c r="AH29" s="34">
        <v>316351.16923713527</v>
      </c>
      <c r="AI29" s="34">
        <v>362186.51624590321</v>
      </c>
      <c r="AJ29" s="34">
        <v>425531.45882012782</v>
      </c>
      <c r="AK29" s="34">
        <v>411100.13459337433</v>
      </c>
      <c r="AL29" s="34">
        <v>396976.2065068403</v>
      </c>
      <c r="AM29" s="34">
        <v>324857.66662379575</v>
      </c>
      <c r="AN29" s="34">
        <v>310631.03249391995</v>
      </c>
      <c r="AO29" s="34">
        <v>290503.24241000001</v>
      </c>
      <c r="AP29" s="34">
        <v>279028.76113412232</v>
      </c>
      <c r="AQ29" s="34">
        <v>304893.84269728744</v>
      </c>
      <c r="AR29" s="34">
        <v>337253.08102470153</v>
      </c>
      <c r="AS29" s="34">
        <v>304736.673741262</v>
      </c>
      <c r="AT29" s="34">
        <v>564521.60555411538</v>
      </c>
      <c r="AU29" s="34">
        <v>416414.55715736153</v>
      </c>
    </row>
    <row r="30" spans="1:47" ht="22.5" customHeight="1" x14ac:dyDescent="0.2">
      <c r="A30" s="36" t="s">
        <v>91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15514.031970544474</v>
      </c>
      <c r="AH30" s="34">
        <v>21034.143442238503</v>
      </c>
      <c r="AI30" s="34">
        <v>1766.2052671232304</v>
      </c>
      <c r="AJ30" s="34">
        <v>677.11725752718144</v>
      </c>
      <c r="AK30" s="34">
        <v>657.62291163433031</v>
      </c>
      <c r="AL30" s="34">
        <v>1012.4254637843321</v>
      </c>
      <c r="AM30" s="34">
        <v>1667.3604563132999</v>
      </c>
      <c r="AN30" s="34">
        <v>1729.96599866</v>
      </c>
      <c r="AO30" s="34">
        <v>1739.4084800000001</v>
      </c>
      <c r="AP30" s="34">
        <v>1568.1907593688361</v>
      </c>
      <c r="AQ30" s="34">
        <v>1469.115267443904</v>
      </c>
      <c r="AR30" s="34">
        <v>2013.6959085725207</v>
      </c>
      <c r="AS30" s="34">
        <v>1901.1925846823424</v>
      </c>
      <c r="AT30" s="34">
        <v>2319.4025795752054</v>
      </c>
      <c r="AU30" s="34">
        <v>2147.9118351254278</v>
      </c>
    </row>
    <row r="31" spans="1:47" ht="9.9499999999999993" customHeight="1" x14ac:dyDescent="0.2">
      <c r="A31" s="23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/>
      <c r="AO31" s="42"/>
      <c r="AP31" s="45"/>
      <c r="AQ31" s="45"/>
      <c r="AR31" s="45"/>
      <c r="AS31" s="45"/>
      <c r="AT31" s="45"/>
      <c r="AU31" s="45"/>
    </row>
    <row r="32" spans="1:47" ht="30" customHeight="1" x14ac:dyDescent="0.2">
      <c r="A32" s="88" t="s">
        <v>130</v>
      </c>
      <c r="B32" s="131">
        <v>5649898.5025622081</v>
      </c>
      <c r="C32" s="131">
        <v>5205821.5563082146</v>
      </c>
      <c r="D32" s="131">
        <v>4550166.2659442555</v>
      </c>
      <c r="E32" s="46">
        <v>5519306.6252990607</v>
      </c>
      <c r="F32" s="46">
        <v>5796358.9779264312</v>
      </c>
      <c r="G32" s="46">
        <v>5933701.5180004817</v>
      </c>
      <c r="H32" s="46">
        <v>5688832.532963085</v>
      </c>
      <c r="I32" s="46">
        <v>5683212.6062754253</v>
      </c>
      <c r="J32" s="46">
        <v>5800395.1939112991</v>
      </c>
      <c r="K32" s="46">
        <v>7401607.7995554954</v>
      </c>
      <c r="L32" s="46">
        <v>7965299.6183175724</v>
      </c>
      <c r="M32" s="46">
        <v>8932982.6694402955</v>
      </c>
      <c r="N32" s="46">
        <v>9269995.3737554736</v>
      </c>
      <c r="O32" s="46">
        <v>9396598.3401115611</v>
      </c>
      <c r="P32" s="46">
        <v>10040871.424989503</v>
      </c>
      <c r="Q32" s="46">
        <v>11164280.675813098</v>
      </c>
      <c r="R32" s="46">
        <v>12444812.566907533</v>
      </c>
      <c r="S32" s="46">
        <v>12603194.923090814</v>
      </c>
      <c r="T32" s="46">
        <v>13138917.953193989</v>
      </c>
      <c r="U32" s="46">
        <v>14804579.086016661</v>
      </c>
      <c r="V32" s="46">
        <v>14569558.677096387</v>
      </c>
      <c r="W32" s="46">
        <v>15575642.355839605</v>
      </c>
      <c r="X32" s="46">
        <v>16368647.894034138</v>
      </c>
      <c r="Y32" s="46">
        <v>17275390.569540139</v>
      </c>
      <c r="Z32" s="46">
        <v>18018724.034474175</v>
      </c>
      <c r="AA32" s="46">
        <v>22844994.360674061</v>
      </c>
      <c r="AB32" s="46">
        <v>21105182.471861515</v>
      </c>
      <c r="AC32" s="46">
        <v>22527330.196548991</v>
      </c>
      <c r="AD32" s="46">
        <v>23639228.980949301</v>
      </c>
      <c r="AE32" s="46">
        <v>24085788.759410948</v>
      </c>
      <c r="AF32" s="46">
        <v>24374367.781576488</v>
      </c>
      <c r="AG32" s="46">
        <v>29049598.017614685</v>
      </c>
      <c r="AH32" s="46">
        <v>32386830.81167857</v>
      </c>
      <c r="AI32" s="46">
        <v>33442691.310447805</v>
      </c>
      <c r="AJ32" s="46">
        <v>30112629.807701614</v>
      </c>
      <c r="AK32" s="46">
        <v>35530018.407068916</v>
      </c>
      <c r="AL32" s="46">
        <v>46504147.853818417</v>
      </c>
      <c r="AM32" s="46">
        <v>38378592.057970054</v>
      </c>
      <c r="AN32" s="46">
        <v>34483387.935776837</v>
      </c>
      <c r="AO32" s="46">
        <v>30848158.152680006</v>
      </c>
      <c r="AP32" s="46">
        <v>30396993.237583827</v>
      </c>
      <c r="AQ32" s="46">
        <v>31439208.710400924</v>
      </c>
      <c r="AR32" s="46">
        <v>37663887.375868313</v>
      </c>
      <c r="AS32" s="46">
        <v>41086570.640899479</v>
      </c>
      <c r="AT32" s="46">
        <v>39144489.457961284</v>
      </c>
      <c r="AU32" s="46">
        <v>39967652.684487253</v>
      </c>
    </row>
    <row r="33" spans="1:47" ht="9.9499999999999993" customHeight="1" x14ac:dyDescent="0.2">
      <c r="A33" s="47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81"/>
      <c r="AS33" s="81"/>
      <c r="AT33" s="81"/>
      <c r="AU33" s="81"/>
    </row>
    <row r="34" spans="1:47" ht="30" customHeight="1" x14ac:dyDescent="0.2">
      <c r="A34" s="88" t="s">
        <v>188</v>
      </c>
      <c r="B34" s="131">
        <v>5649898.5025622081</v>
      </c>
      <c r="C34" s="131">
        <v>5205821.5563082146</v>
      </c>
      <c r="D34" s="131">
        <v>4550166.2659442555</v>
      </c>
      <c r="E34" s="46">
        <v>5519306.6252990607</v>
      </c>
      <c r="F34" s="46">
        <v>5796358.9779264312</v>
      </c>
      <c r="G34" s="46">
        <v>5933701.5180004817</v>
      </c>
      <c r="H34" s="46">
        <v>5688832.532963085</v>
      </c>
      <c r="I34" s="46">
        <v>5683212.6062754253</v>
      </c>
      <c r="J34" s="46">
        <v>5800395.1939112991</v>
      </c>
      <c r="K34" s="46">
        <v>7746657.23586288</v>
      </c>
      <c r="L34" s="46">
        <v>8739105.7556555923</v>
      </c>
      <c r="M34" s="46">
        <v>9617277.559611246</v>
      </c>
      <c r="N34" s="46">
        <v>10082995.886679932</v>
      </c>
      <c r="O34" s="46">
        <v>10293542.274691047</v>
      </c>
      <c r="P34" s="46">
        <v>10040871.424989503</v>
      </c>
      <c r="Q34" s="46">
        <v>11164280.675813098</v>
      </c>
      <c r="R34" s="46">
        <v>12444812.566907533</v>
      </c>
      <c r="S34" s="46">
        <v>12603194.923090814</v>
      </c>
      <c r="T34" s="46">
        <v>13138917.953193989</v>
      </c>
      <c r="U34" s="46">
        <v>14804579.086016661</v>
      </c>
      <c r="V34" s="46">
        <v>14569558.677096387</v>
      </c>
      <c r="W34" s="46">
        <v>15575642.355839605</v>
      </c>
      <c r="X34" s="46">
        <v>16368647.894034138</v>
      </c>
      <c r="Y34" s="46">
        <v>17275390.569540139</v>
      </c>
      <c r="Z34" s="46">
        <v>18018724.034474175</v>
      </c>
      <c r="AA34" s="46">
        <v>24562905.660916246</v>
      </c>
      <c r="AB34" s="46">
        <v>22863395.327098038</v>
      </c>
      <c r="AC34" s="46">
        <v>24280905.464591824</v>
      </c>
      <c r="AD34" s="46">
        <v>25307548.778364033</v>
      </c>
      <c r="AE34" s="46">
        <v>25912174.503493458</v>
      </c>
      <c r="AF34" s="46">
        <v>26663190.669914603</v>
      </c>
      <c r="AG34" s="46">
        <v>31715464.084795997</v>
      </c>
      <c r="AH34" s="46">
        <v>35096359.87686798</v>
      </c>
      <c r="AI34" s="46">
        <v>36207132.220225632</v>
      </c>
      <c r="AJ34" s="46">
        <v>32743659.762733914</v>
      </c>
      <c r="AK34" s="46">
        <v>37719596.409936219</v>
      </c>
      <c r="AL34" s="46">
        <v>47488584.452864133</v>
      </c>
      <c r="AM34" s="46">
        <v>39867291.308766142</v>
      </c>
      <c r="AN34" s="46">
        <v>36403527.238777488</v>
      </c>
      <c r="AO34" s="46">
        <v>33939454.24964001</v>
      </c>
      <c r="AP34" s="46">
        <v>34252188.719457597</v>
      </c>
      <c r="AQ34" s="46">
        <v>36675573.01231318</v>
      </c>
      <c r="AR34" s="46">
        <v>40968404.308609277</v>
      </c>
      <c r="AS34" s="46">
        <v>44587999.299786858</v>
      </c>
      <c r="AT34" s="46">
        <v>44990730.436174721</v>
      </c>
      <c r="AU34" s="46">
        <v>43537677.264494576</v>
      </c>
    </row>
    <row r="35" spans="1:47" ht="20.100000000000001" customHeight="1" x14ac:dyDescent="0.2">
      <c r="A35" s="24" t="s">
        <v>160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8" spans="1:47" x14ac:dyDescent="0.2">
      <c r="A38" s="30"/>
    </row>
    <row r="60" spans="1:1" x14ac:dyDescent="0.2">
      <c r="A60" s="30"/>
    </row>
    <row r="67" spans="1:1" x14ac:dyDescent="0.2">
      <c r="A67" s="30"/>
    </row>
    <row r="73" spans="1:1" x14ac:dyDescent="0.2">
      <c r="A73" s="30"/>
    </row>
    <row r="81" spans="1:1" x14ac:dyDescent="0.2">
      <c r="A81" s="30"/>
    </row>
    <row r="86" spans="1:1" x14ac:dyDescent="0.2">
      <c r="A86" s="30"/>
    </row>
    <row r="94" spans="1:1" x14ac:dyDescent="0.2">
      <c r="A94" s="30"/>
    </row>
  </sheetData>
  <phoneticPr fontId="2" type="noConversion"/>
  <conditionalFormatting sqref="A19:A21">
    <cfRule type="cellIs" dxfId="27" priority="1" operator="equal">
      <formula>0</formula>
    </cfRule>
  </conditionalFormatting>
  <conditionalFormatting sqref="B7:AU30">
    <cfRule type="cellIs" dxfId="26" priority="12" operator="equal">
      <formula>0</formula>
    </cfRule>
  </conditionalFormatting>
  <conditionalFormatting sqref="B32:AU32">
    <cfRule type="cellIs" dxfId="25" priority="7" stopIfTrue="1" operator="equal">
      <formula>0</formula>
    </cfRule>
  </conditionalFormatting>
  <conditionalFormatting sqref="B32:AU34">
    <cfRule type="cellIs" dxfId="24" priority="5" operator="equal">
      <formula>0</formula>
    </cfRule>
  </conditionalFormatting>
  <conditionalFormatting sqref="B34:AU34">
    <cfRule type="cellIs" dxfId="23" priority="6" stopIfTrue="1" operator="equal">
      <formula>0</formula>
    </cfRule>
  </conditionalFormatting>
  <printOptions horizontalCentered="1"/>
  <pageMargins left="0.75" right="0.75" top="1.9685039370078741" bottom="0" header="0.39370078740157483" footer="0.19685039370078741"/>
  <pageSetup paperSize="8" scale="66" orientation="landscape" horizontalDpi="4294967293" verticalDpi="4294967295" r:id="rId1"/>
  <headerFooter alignWithMargins="0">
    <oddHeader>&amp;L&amp;G&amp;C&amp;"Arial,Negrito itálico"&amp;14Séries Longas da Segurança Social (1977-2009)&amp;R&amp;G</oddHeader>
    <oddFooter>&amp;CInstituto de Gestão Financeira da Segurança Social
DOC/DC - Núcleo de Projecção e Análise Financeira&amp;R&amp;"Arial,Itálico"&amp;8&amp;D</oddFooter>
  </headerFooter>
  <colBreaks count="1" manualBreakCount="1">
    <brk id="16" max="40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AV88"/>
  <sheetViews>
    <sheetView showGridLines="0" showZeros="0" zoomScale="70" zoomScaleNormal="70" zoomScaleSheetLayoutView="75" workbookViewId="0">
      <pane xSplit="1" ySplit="5" topLeftCell="AK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.75" x14ac:dyDescent="0.2"/>
  <cols>
    <col min="1" max="1" width="85.85546875" style="20" customWidth="1"/>
    <col min="2" max="47" width="14.7109375" style="20" customWidth="1"/>
    <col min="48" max="48" width="14" style="20" customWidth="1"/>
    <col min="49" max="16384" width="9.140625" style="20"/>
  </cols>
  <sheetData>
    <row r="1" spans="1:47" ht="20.100000000000001" customHeight="1" x14ac:dyDescent="0.2">
      <c r="A1" s="128" t="s">
        <v>17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4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26"/>
      <c r="AR1" s="26"/>
      <c r="AS1" s="26"/>
      <c r="AT1" s="26"/>
    </row>
    <row r="2" spans="1:47" ht="20.100000000000001" customHeight="1" x14ac:dyDescent="0.2">
      <c r="A2" s="129" t="s">
        <v>155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</row>
    <row r="3" spans="1:47" ht="20.100000000000001" customHeight="1" x14ac:dyDescent="0.2">
      <c r="A3" s="129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1"/>
      <c r="N3" s="61"/>
      <c r="O3" s="61"/>
      <c r="P3" s="26"/>
      <c r="Q3" s="26"/>
      <c r="R3" s="26"/>
      <c r="S3" s="26"/>
      <c r="T3" s="26"/>
      <c r="U3" s="26"/>
      <c r="V3" s="26"/>
      <c r="W3" s="26"/>
      <c r="X3" s="26"/>
      <c r="Y3" s="61"/>
      <c r="Z3" s="61"/>
      <c r="AA3" s="61"/>
      <c r="AB3" s="26"/>
      <c r="AC3" s="61"/>
      <c r="AD3" s="26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26"/>
      <c r="AR3" s="26"/>
      <c r="AS3" s="26"/>
      <c r="AT3" s="26"/>
    </row>
    <row r="4" spans="1:47" ht="20.100000000000001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79"/>
    </row>
    <row r="5" spans="1:47" ht="30" customHeight="1" x14ac:dyDescent="0.2">
      <c r="A5" s="92"/>
      <c r="B5" s="90">
        <v>1977</v>
      </c>
      <c r="C5" s="90">
        <v>1978</v>
      </c>
      <c r="D5" s="90">
        <v>1979</v>
      </c>
      <c r="E5" s="90">
        <v>1980</v>
      </c>
      <c r="F5" s="90">
        <v>1981</v>
      </c>
      <c r="G5" s="90">
        <v>1982</v>
      </c>
      <c r="H5" s="90">
        <v>1983</v>
      </c>
      <c r="I5" s="90">
        <v>1984</v>
      </c>
      <c r="J5" s="90">
        <v>1985</v>
      </c>
      <c r="K5" s="90">
        <v>1986</v>
      </c>
      <c r="L5" s="90">
        <v>1987</v>
      </c>
      <c r="M5" s="90">
        <v>1988</v>
      </c>
      <c r="N5" s="90">
        <v>1989</v>
      </c>
      <c r="O5" s="90">
        <v>1990</v>
      </c>
      <c r="P5" s="90">
        <v>1991</v>
      </c>
      <c r="Q5" s="90">
        <v>1992</v>
      </c>
      <c r="R5" s="90">
        <v>1993</v>
      </c>
      <c r="S5" s="90">
        <v>1994</v>
      </c>
      <c r="T5" s="90">
        <v>1995</v>
      </c>
      <c r="U5" s="90">
        <v>1996</v>
      </c>
      <c r="V5" s="90">
        <v>1997</v>
      </c>
      <c r="W5" s="90">
        <v>1998</v>
      </c>
      <c r="X5" s="90">
        <v>1999</v>
      </c>
      <c r="Y5" s="90">
        <v>2000</v>
      </c>
      <c r="Z5" s="90">
        <v>2001</v>
      </c>
      <c r="AA5" s="90">
        <v>2002</v>
      </c>
      <c r="AB5" s="90">
        <v>2003</v>
      </c>
      <c r="AC5" s="90">
        <v>2004</v>
      </c>
      <c r="AD5" s="90">
        <v>2005</v>
      </c>
      <c r="AE5" s="90">
        <v>2006</v>
      </c>
      <c r="AF5" s="90">
        <v>2007</v>
      </c>
      <c r="AG5" s="90">
        <v>2008</v>
      </c>
      <c r="AH5" s="90">
        <v>2009</v>
      </c>
      <c r="AI5" s="90">
        <v>2010</v>
      </c>
      <c r="AJ5" s="90">
        <v>2011</v>
      </c>
      <c r="AK5" s="90">
        <v>2012</v>
      </c>
      <c r="AL5" s="90">
        <v>2013</v>
      </c>
      <c r="AM5" s="90">
        <v>2014</v>
      </c>
      <c r="AN5" s="90">
        <v>2015</v>
      </c>
      <c r="AO5" s="90">
        <v>2016</v>
      </c>
      <c r="AP5" s="90">
        <v>2017</v>
      </c>
      <c r="AQ5" s="90">
        <v>2018</v>
      </c>
      <c r="AR5" s="90">
        <v>2019</v>
      </c>
      <c r="AS5" s="90">
        <v>2020</v>
      </c>
      <c r="AT5" s="90">
        <v>2021</v>
      </c>
      <c r="AU5" s="90">
        <v>2022</v>
      </c>
    </row>
    <row r="6" spans="1:47" ht="30" customHeight="1" x14ac:dyDescent="0.2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>
        <v>100</v>
      </c>
      <c r="AB6" s="32">
        <v>102.34596250625148</v>
      </c>
      <c r="AC6" s="32">
        <v>102.07600752120443</v>
      </c>
      <c r="AD6" s="32">
        <v>97.113267558082867</v>
      </c>
      <c r="AE6" s="32">
        <v>106.31432157324041</v>
      </c>
      <c r="AF6" s="32">
        <v>133.23289089578978</v>
      </c>
      <c r="AG6" s="32">
        <v>155.18065844292948</v>
      </c>
      <c r="AH6" s="32">
        <v>157.72229129684578</v>
      </c>
      <c r="AI6" s="32">
        <v>160.9187220194724</v>
      </c>
      <c r="AJ6" s="32">
        <v>153.15284058387567</v>
      </c>
      <c r="AK6" s="32">
        <v>127.4558239740683</v>
      </c>
      <c r="AL6" s="32">
        <v>57.304274027822707</v>
      </c>
      <c r="AM6" s="32">
        <v>86.657515471620542</v>
      </c>
      <c r="AN6" s="32">
        <v>111.77173715138615</v>
      </c>
      <c r="AO6" s="32">
        <v>179.94503537663462</v>
      </c>
      <c r="AP6" s="32">
        <v>224.41178897480194</v>
      </c>
      <c r="AQ6" s="32">
        <v>304.80993408530753</v>
      </c>
      <c r="AR6" s="32">
        <v>192.35666779042117</v>
      </c>
      <c r="AS6" s="32">
        <v>203.81894329432257</v>
      </c>
      <c r="AT6" s="32">
        <v>340.31099145743161</v>
      </c>
      <c r="AU6" s="32">
        <v>207.81192716434381</v>
      </c>
    </row>
    <row r="7" spans="1:47" ht="22.5" customHeight="1" x14ac:dyDescent="0.2">
      <c r="A7" s="33" t="s">
        <v>176</v>
      </c>
      <c r="B7" s="34">
        <v>100</v>
      </c>
      <c r="C7" s="34">
        <v>101.61644477591614</v>
      </c>
      <c r="D7" s="34">
        <v>93.059656476552632</v>
      </c>
      <c r="E7" s="34">
        <v>111.16716874912936</v>
      </c>
      <c r="F7" s="34">
        <v>116.75011249476451</v>
      </c>
      <c r="G7" s="34">
        <v>116.91387203075479</v>
      </c>
      <c r="H7" s="34">
        <v>110.32338299984387</v>
      </c>
      <c r="I7" s="34">
        <v>100.64549532774076</v>
      </c>
      <c r="J7" s="34">
        <v>104.22739047405148</v>
      </c>
      <c r="K7" s="34">
        <v>142.05532718919062</v>
      </c>
      <c r="L7" s="34">
        <v>150.64449696660586</v>
      </c>
      <c r="M7" s="34">
        <v>167.57179583352749</v>
      </c>
      <c r="N7" s="34">
        <v>171.75072139265504</v>
      </c>
      <c r="O7" s="34">
        <v>182.78943441832811</v>
      </c>
      <c r="P7" s="34">
        <v>193.50352340673624</v>
      </c>
      <c r="Q7" s="34">
        <v>199.04912910120288</v>
      </c>
      <c r="R7" s="34">
        <v>197.18248911329354</v>
      </c>
      <c r="S7" s="34">
        <v>198.70201067519739</v>
      </c>
      <c r="T7" s="34">
        <v>218.54572749230132</v>
      </c>
      <c r="U7" s="34">
        <v>211.69190111488817</v>
      </c>
      <c r="V7" s="34">
        <v>232.02371343911574</v>
      </c>
      <c r="W7" s="34">
        <v>244.10834515133448</v>
      </c>
      <c r="X7" s="34">
        <v>258.77502118201494</v>
      </c>
      <c r="Y7" s="34">
        <v>274.87754064618468</v>
      </c>
      <c r="Z7" s="34">
        <v>287.34304454398949</v>
      </c>
      <c r="AA7" s="34">
        <v>294.6886447106823</v>
      </c>
      <c r="AB7" s="34">
        <v>293.70491170102179</v>
      </c>
      <c r="AC7" s="34">
        <v>285.99409057561508</v>
      </c>
      <c r="AD7" s="34">
        <v>295.5997693597879</v>
      </c>
      <c r="AE7" s="34">
        <v>301.53740577870826</v>
      </c>
      <c r="AF7" s="34">
        <v>313.48560276268762</v>
      </c>
      <c r="AG7" s="34">
        <v>323.13898187701835</v>
      </c>
      <c r="AH7" s="34">
        <v>326.97965400567995</v>
      </c>
      <c r="AI7" s="34">
        <v>331.09918819711118</v>
      </c>
      <c r="AJ7" s="34">
        <v>325.6387329249564</v>
      </c>
      <c r="AK7" s="34">
        <v>301.5519993191192</v>
      </c>
      <c r="AL7" s="34">
        <v>308.572706900767</v>
      </c>
      <c r="AM7" s="34">
        <v>315.05317706476632</v>
      </c>
      <c r="AN7" s="34">
        <v>322.19363541480351</v>
      </c>
      <c r="AO7" s="34">
        <v>337.03442312343299</v>
      </c>
      <c r="AP7" s="34">
        <v>353.43798175960933</v>
      </c>
      <c r="AQ7" s="34">
        <v>376.48370682452565</v>
      </c>
      <c r="AR7" s="34">
        <v>407.58799261099739</v>
      </c>
      <c r="AS7" s="34">
        <v>404.62013069868681</v>
      </c>
      <c r="AT7" s="34">
        <v>437.32647198515087</v>
      </c>
      <c r="AU7" s="34">
        <v>453.58831613242614</v>
      </c>
    </row>
    <row r="8" spans="1:47" ht="22.5" customHeight="1" x14ac:dyDescent="0.2">
      <c r="A8" s="35" t="s">
        <v>172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>
        <v>100</v>
      </c>
      <c r="U8" s="34">
        <v>167.4749434206272</v>
      </c>
      <c r="V8" s="34">
        <v>152.69207302477298</v>
      </c>
      <c r="W8" s="34">
        <v>160.02189651004329</v>
      </c>
      <c r="X8" s="34">
        <v>160.4350166779891</v>
      </c>
      <c r="Y8" s="34">
        <v>169.72089556158869</v>
      </c>
      <c r="Z8" s="34">
        <v>181.25387401984079</v>
      </c>
      <c r="AA8" s="34">
        <v>181.81797986876973</v>
      </c>
      <c r="AB8" s="34">
        <v>236.63422943059697</v>
      </c>
      <c r="AC8" s="34">
        <v>188.32313935684184</v>
      </c>
      <c r="AD8" s="34">
        <v>197.83408171500082</v>
      </c>
      <c r="AE8" s="34">
        <v>205.16360758357416</v>
      </c>
      <c r="AF8" s="34">
        <v>208.15967767301507</v>
      </c>
      <c r="AG8" s="34">
        <v>213.24002337876033</v>
      </c>
      <c r="AH8" s="34">
        <v>214.08979615329747</v>
      </c>
      <c r="AI8" s="34">
        <v>213.78420193901735</v>
      </c>
      <c r="AJ8" s="34">
        <v>211.39075633984041</v>
      </c>
      <c r="AK8" s="34">
        <v>256.5145014695272</v>
      </c>
      <c r="AL8" s="34">
        <v>280.23002853996212</v>
      </c>
      <c r="AM8" s="34">
        <v>280.79013594540015</v>
      </c>
      <c r="AN8" s="34">
        <v>284.57988473363798</v>
      </c>
      <c r="AO8" s="34">
        <v>222.17989343041745</v>
      </c>
      <c r="AP8" s="34">
        <v>223.60224554423351</v>
      </c>
      <c r="AQ8" s="34">
        <v>228.91556634435116</v>
      </c>
      <c r="AR8" s="34">
        <v>236.58106666354493</v>
      </c>
      <c r="AS8" s="34">
        <v>244.64928782455138</v>
      </c>
      <c r="AT8" s="34">
        <v>250.27812982447492</v>
      </c>
      <c r="AU8" s="34">
        <v>246.03061998692826</v>
      </c>
    </row>
    <row r="9" spans="1:47" ht="22.5" customHeight="1" x14ac:dyDescent="0.2">
      <c r="A9" s="35" t="s">
        <v>173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>
        <v>100</v>
      </c>
      <c r="AQ9" s="34">
        <v>99.009900990098998</v>
      </c>
      <c r="AR9" s="34">
        <v>242.80213215660811</v>
      </c>
      <c r="AS9" s="34">
        <v>599.62200768177627</v>
      </c>
      <c r="AT9" s="34">
        <v>249.84184269992028</v>
      </c>
      <c r="AU9" s="34">
        <v>267.60565501987503</v>
      </c>
    </row>
    <row r="10" spans="1:47" ht="22.5" customHeight="1" x14ac:dyDescent="0.2">
      <c r="A10" s="36" t="s">
        <v>174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>
        <v>100</v>
      </c>
      <c r="AR10" s="34">
        <v>283.05123152709359</v>
      </c>
      <c r="AS10" s="34">
        <v>259.46088871252226</v>
      </c>
      <c r="AT10" s="34">
        <v>474.26050467811331</v>
      </c>
      <c r="AU10" s="34">
        <v>387.61623858298685</v>
      </c>
    </row>
    <row r="11" spans="1:47" ht="22.5" customHeight="1" x14ac:dyDescent="0.2">
      <c r="A11" s="36" t="s">
        <v>182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>
        <v>100</v>
      </c>
      <c r="AT11" s="34">
        <v>101.55814190088903</v>
      </c>
      <c r="AU11" s="34">
        <v>94.350577335192611</v>
      </c>
    </row>
    <row r="12" spans="1:47" ht="22.5" customHeight="1" x14ac:dyDescent="0.2">
      <c r="A12" s="35" t="s">
        <v>30</v>
      </c>
      <c r="B12" s="34">
        <v>100</v>
      </c>
      <c r="C12" s="34">
        <v>86.94158194525609</v>
      </c>
      <c r="D12" s="34">
        <v>80.929978243634253</v>
      </c>
      <c r="E12" s="34">
        <v>216.5862031259949</v>
      </c>
      <c r="F12" s="34">
        <v>88.626888974167656</v>
      </c>
      <c r="G12" s="34">
        <v>65.909188407329935</v>
      </c>
      <c r="H12" s="34">
        <v>81.109827587013456</v>
      </c>
      <c r="I12" s="34">
        <v>73.866434560541023</v>
      </c>
      <c r="J12" s="34">
        <v>116.57992830458532</v>
      </c>
      <c r="K12" s="34">
        <v>200.30406884429581</v>
      </c>
      <c r="L12" s="34">
        <v>280.77519366935906</v>
      </c>
      <c r="M12" s="34">
        <v>367.39197690260909</v>
      </c>
      <c r="N12" s="34">
        <v>273.37687043816391</v>
      </c>
      <c r="O12" s="34">
        <v>385.46449731914242</v>
      </c>
      <c r="P12" s="34">
        <v>284.96078943558263</v>
      </c>
      <c r="Q12" s="34">
        <v>205.32945525260141</v>
      </c>
      <c r="R12" s="34">
        <v>327.52651117870619</v>
      </c>
      <c r="S12" s="34">
        <v>186.39395233078511</v>
      </c>
      <c r="T12" s="34">
        <v>1302.3794118486583</v>
      </c>
      <c r="U12" s="34">
        <v>193.22808610171268</v>
      </c>
      <c r="V12" s="34">
        <v>195.45444107817909</v>
      </c>
      <c r="W12" s="34">
        <v>165.90234812766747</v>
      </c>
      <c r="X12" s="34">
        <v>129.29645652751361</v>
      </c>
      <c r="Y12" s="34">
        <v>167.61574042771036</v>
      </c>
      <c r="Z12" s="34">
        <v>182.67638853090057</v>
      </c>
      <c r="AA12" s="34">
        <v>321.51295787096569</v>
      </c>
      <c r="AB12" s="34">
        <v>388.06325836266905</v>
      </c>
      <c r="AC12" s="34">
        <v>377.13925683565338</v>
      </c>
      <c r="AD12" s="34">
        <v>371.08155693094164</v>
      </c>
      <c r="AE12" s="34">
        <v>397.73941490032956</v>
      </c>
      <c r="AF12" s="34">
        <v>486.87159776810728</v>
      </c>
      <c r="AG12" s="34">
        <v>587.8611068749567</v>
      </c>
      <c r="AH12" s="34">
        <v>521.58491620529003</v>
      </c>
      <c r="AI12" s="34">
        <v>532.83559514532919</v>
      </c>
      <c r="AJ12" s="34">
        <v>619.35332838595048</v>
      </c>
      <c r="AK12" s="34">
        <v>549.88479785815628</v>
      </c>
      <c r="AL12" s="34">
        <v>464.21994273298088</v>
      </c>
      <c r="AM12" s="34">
        <v>463.00065848026753</v>
      </c>
      <c r="AN12" s="34">
        <v>528.54144538757373</v>
      </c>
      <c r="AO12" s="34">
        <v>599.41641347258837</v>
      </c>
      <c r="AP12" s="34">
        <v>630.54108910453238</v>
      </c>
      <c r="AQ12" s="34">
        <v>656.60638149527699</v>
      </c>
      <c r="AR12" s="34">
        <v>676.63826386557321</v>
      </c>
      <c r="AS12" s="34">
        <v>637.9409273662518</v>
      </c>
      <c r="AT12" s="34">
        <v>649.20857766502695</v>
      </c>
      <c r="AU12" s="34">
        <v>610.33141493439916</v>
      </c>
    </row>
    <row r="13" spans="1:47" ht="22.5" customHeight="1" x14ac:dyDescent="0.2">
      <c r="A13" s="35" t="s">
        <v>45</v>
      </c>
      <c r="B13" s="34"/>
      <c r="C13" s="34"/>
      <c r="D13" s="34"/>
      <c r="E13" s="34"/>
      <c r="F13" s="34">
        <v>100</v>
      </c>
      <c r="G13" s="34">
        <v>1649.8449678433246</v>
      </c>
      <c r="H13" s="34">
        <v>0</v>
      </c>
      <c r="I13" s="34">
        <v>0</v>
      </c>
      <c r="J13" s="34">
        <v>151.71798477083388</v>
      </c>
      <c r="K13" s="34">
        <v>26.103786862390066</v>
      </c>
      <c r="L13" s="34">
        <v>588.14963491580534</v>
      </c>
      <c r="M13" s="34">
        <v>2579.3688608310827</v>
      </c>
      <c r="N13" s="34">
        <v>5776.2409563008796</v>
      </c>
      <c r="O13" s="34">
        <v>8735.2912438180647</v>
      </c>
      <c r="P13" s="34">
        <v>11283.296503667527</v>
      </c>
      <c r="Q13" s="34">
        <v>45460.995369454169</v>
      </c>
      <c r="R13" s="34">
        <v>19817.616189223583</v>
      </c>
      <c r="S13" s="34">
        <v>21092.675103136356</v>
      </c>
      <c r="T13" s="34">
        <v>19370.519026765181</v>
      </c>
      <c r="U13" s="34">
        <v>17676.911764506993</v>
      </c>
      <c r="V13" s="34">
        <v>15392.083261271549</v>
      </c>
      <c r="W13" s="34">
        <v>8276.5248539459899</v>
      </c>
      <c r="X13" s="34">
        <v>5435.4329312253049</v>
      </c>
      <c r="Y13" s="34">
        <v>2411.3127791682814</v>
      </c>
      <c r="Z13" s="34">
        <v>3214.8609969513609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</row>
    <row r="14" spans="1:47" ht="22.5" customHeight="1" x14ac:dyDescent="0.2">
      <c r="A14" s="35" t="s">
        <v>46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>
        <v>100</v>
      </c>
      <c r="AB14" s="34">
        <v>59.705394582607674</v>
      </c>
      <c r="AC14" s="34">
        <v>37.213488967069495</v>
      </c>
      <c r="AD14" s="34">
        <v>61.324925954574574</v>
      </c>
      <c r="AE14" s="34">
        <v>61.927236332510837</v>
      </c>
      <c r="AF14" s="34">
        <v>188.60462538815364</v>
      </c>
      <c r="AG14" s="34">
        <v>74.690333112697644</v>
      </c>
      <c r="AH14" s="34">
        <v>20.959697586674743</v>
      </c>
      <c r="AI14" s="34">
        <v>126.83633489237202</v>
      </c>
      <c r="AJ14" s="34">
        <v>20.206524222638798</v>
      </c>
      <c r="AK14" s="34">
        <v>13.256655382662712</v>
      </c>
      <c r="AL14" s="34">
        <v>16.932337169468539</v>
      </c>
      <c r="AM14" s="34">
        <v>34.6747864930011</v>
      </c>
      <c r="AN14" s="34">
        <v>78.967540730379852</v>
      </c>
      <c r="AO14" s="34">
        <v>138.35563956711428</v>
      </c>
      <c r="AP14" s="34">
        <v>49.801444157785937</v>
      </c>
      <c r="AQ14" s="34">
        <v>23.233007329416012</v>
      </c>
      <c r="AR14" s="34">
        <v>282.80383430229506</v>
      </c>
      <c r="AS14" s="34">
        <v>2.7176714382702296</v>
      </c>
      <c r="AT14" s="34">
        <v>2.9438341563790305</v>
      </c>
      <c r="AU14" s="34">
        <v>3.9696498028654847</v>
      </c>
    </row>
    <row r="15" spans="1:47" ht="22.5" customHeight="1" x14ac:dyDescent="0.2">
      <c r="A15" s="35" t="s">
        <v>47</v>
      </c>
      <c r="B15" s="34">
        <v>100</v>
      </c>
      <c r="C15" s="34">
        <v>62.771488149857369</v>
      </c>
      <c r="D15" s="34">
        <v>48.805653147330979</v>
      </c>
      <c r="E15" s="34">
        <v>47.49717406232439</v>
      </c>
      <c r="F15" s="34">
        <v>36.254148496465206</v>
      </c>
      <c r="G15" s="34">
        <v>29.611125281365908</v>
      </c>
      <c r="H15" s="34">
        <v>23.628143746166668</v>
      </c>
      <c r="I15" s="34">
        <v>18.179652244728466</v>
      </c>
      <c r="J15" s="34">
        <v>14.027627286183344</v>
      </c>
      <c r="K15" s="34">
        <v>12.911012298219319</v>
      </c>
      <c r="L15" s="34">
        <v>12.754582813546723</v>
      </c>
      <c r="M15" s="34">
        <v>5.7815425407915626</v>
      </c>
      <c r="N15" s="34">
        <v>4.8882682728552371</v>
      </c>
      <c r="O15" s="34">
        <v>3.6009519141970259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>
        <v>3.8564279786026758E-3</v>
      </c>
      <c r="AB15" s="34"/>
      <c r="AC15" s="34">
        <v>6.0227642106367042E-3</v>
      </c>
      <c r="AD15" s="34">
        <v>8.5054811816438308E-5</v>
      </c>
      <c r="AE15" s="34"/>
      <c r="AF15" s="34">
        <v>6.5678411248781615E-4</v>
      </c>
      <c r="AG15" s="34">
        <v>6.1439621925631931E-5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</row>
    <row r="16" spans="1:47" ht="22.5" customHeight="1" x14ac:dyDescent="0.2">
      <c r="A16" s="35" t="s">
        <v>115</v>
      </c>
      <c r="B16" s="34">
        <v>100</v>
      </c>
      <c r="C16" s="34"/>
      <c r="D16" s="34"/>
      <c r="E16" s="34"/>
      <c r="F16" s="34">
        <v>17.784995120897232</v>
      </c>
      <c r="G16" s="34">
        <v>30.755700554912551</v>
      </c>
      <c r="H16" s="34">
        <v>24.442229883866982</v>
      </c>
      <c r="I16" s="34">
        <v>14.923779768243209</v>
      </c>
      <c r="J16" s="34">
        <v>14.395189123634248</v>
      </c>
      <c r="K16" s="34"/>
      <c r="L16" s="34"/>
      <c r="M16" s="34"/>
      <c r="N16" s="34"/>
      <c r="O16" s="34"/>
      <c r="P16" s="34"/>
      <c r="Q16" s="34"/>
      <c r="R16" s="34">
        <v>11.323305138850818</v>
      </c>
      <c r="S16" s="34">
        <v>153.93882645895116</v>
      </c>
      <c r="T16" s="34"/>
      <c r="U16" s="34">
        <v>4.9782860688677149</v>
      </c>
      <c r="V16" s="34"/>
      <c r="W16" s="34"/>
      <c r="X16" s="34">
        <v>9.6445269868215604</v>
      </c>
      <c r="Y16" s="34">
        <v>10.487396324521029</v>
      </c>
      <c r="Z16" s="34">
        <v>23.638942996587257</v>
      </c>
      <c r="AA16" s="34">
        <v>474.18551364779142</v>
      </c>
      <c r="AB16" s="34">
        <v>196.97789818392718</v>
      </c>
      <c r="AC16" s="34">
        <v>300.28221162934977</v>
      </c>
      <c r="AD16" s="34">
        <v>330.31015380975333</v>
      </c>
      <c r="AE16" s="34">
        <v>250.88393175505649</v>
      </c>
      <c r="AF16" s="34">
        <v>238.41751241522817</v>
      </c>
      <c r="AG16" s="34">
        <v>741.59499675515463</v>
      </c>
      <c r="AH16" s="34">
        <v>985.0512000466374</v>
      </c>
      <c r="AI16" s="34">
        <v>1026.7146798872677</v>
      </c>
      <c r="AJ16" s="34">
        <v>749.19421699470922</v>
      </c>
      <c r="AK16" s="34">
        <v>1466.7866634456398</v>
      </c>
      <c r="AL16" s="34">
        <v>2769.5079696334597</v>
      </c>
      <c r="AM16" s="34">
        <v>1777.5095902206167</v>
      </c>
      <c r="AN16" s="34">
        <v>1288.7486478190044</v>
      </c>
      <c r="AO16" s="34">
        <v>680.06226026590775</v>
      </c>
      <c r="AP16" s="34">
        <v>539.16970545457707</v>
      </c>
      <c r="AQ16" s="34">
        <v>636.39383151675793</v>
      </c>
      <c r="AR16" s="34">
        <v>1184.4042669970318</v>
      </c>
      <c r="AS16" s="34">
        <v>1297.7417001068366</v>
      </c>
      <c r="AT16" s="34">
        <v>911.78577368970014</v>
      </c>
      <c r="AU16" s="34">
        <v>1099.526277407035</v>
      </c>
    </row>
    <row r="17" spans="1:48" ht="22.5" customHeight="1" x14ac:dyDescent="0.2">
      <c r="A17" s="35" t="s">
        <v>142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>
        <v>100</v>
      </c>
      <c r="AH17" s="34">
        <v>127.24531961050273</v>
      </c>
      <c r="AI17" s="34">
        <v>108.66365351303607</v>
      </c>
      <c r="AJ17" s="34">
        <v>54.113760162968127</v>
      </c>
      <c r="AK17" s="34">
        <v>90.182667609282689</v>
      </c>
      <c r="AL17" s="34">
        <v>74.600177087320333</v>
      </c>
      <c r="AM17" s="34">
        <v>84.795048822407537</v>
      </c>
      <c r="AN17" s="34">
        <v>51.343294254953456</v>
      </c>
      <c r="AO17" s="34">
        <v>55.630337526198915</v>
      </c>
      <c r="AP17" s="34">
        <v>59.849035139821972</v>
      </c>
      <c r="AQ17" s="34">
        <v>50.441870274865352</v>
      </c>
      <c r="AR17" s="34">
        <v>58.371678370376436</v>
      </c>
      <c r="AS17" s="34">
        <v>50.070778103227845</v>
      </c>
      <c r="AT17" s="34">
        <v>44.065354976081458</v>
      </c>
      <c r="AU17" s="34">
        <v>61.71262059589646</v>
      </c>
    </row>
    <row r="18" spans="1:48" ht="22.5" customHeight="1" x14ac:dyDescent="0.2">
      <c r="A18" s="33" t="s">
        <v>31</v>
      </c>
      <c r="B18" s="34">
        <v>100</v>
      </c>
      <c r="C18" s="34">
        <v>161.21616236269509</v>
      </c>
      <c r="D18" s="34">
        <v>71.832855273348301</v>
      </c>
      <c r="E18" s="34">
        <v>78.126712141317526</v>
      </c>
      <c r="F18" s="34">
        <v>87.076660851450768</v>
      </c>
      <c r="G18" s="34">
        <v>113.02789324621911</v>
      </c>
      <c r="H18" s="34">
        <v>191.33999156544829</v>
      </c>
      <c r="I18" s="34">
        <v>401.10672608869129</v>
      </c>
      <c r="J18" s="34">
        <v>345.62797903579946</v>
      </c>
      <c r="K18" s="34">
        <v>339.9583787661922</v>
      </c>
      <c r="L18" s="34">
        <v>293.54051382608623</v>
      </c>
      <c r="M18" s="34">
        <v>326.00405598445462</v>
      </c>
      <c r="N18" s="34">
        <v>458.77633223045626</v>
      </c>
      <c r="O18" s="34">
        <v>326.7019075821193</v>
      </c>
      <c r="P18" s="34">
        <v>349.96409712173806</v>
      </c>
      <c r="Q18" s="34">
        <v>396.82426700161398</v>
      </c>
      <c r="R18" s="34">
        <v>907.4106899680196</v>
      </c>
      <c r="S18" s="34">
        <v>919.00580534504593</v>
      </c>
      <c r="T18" s="34">
        <v>649.2953478991875</v>
      </c>
      <c r="U18" s="34">
        <v>1265.6405716228687</v>
      </c>
      <c r="V18" s="34">
        <v>1344.6067443904087</v>
      </c>
      <c r="W18" s="34">
        <v>1420.9549069301495</v>
      </c>
      <c r="X18" s="34">
        <v>1508.7901237298593</v>
      </c>
      <c r="Y18" s="34">
        <v>1702.0011580930839</v>
      </c>
      <c r="Z18" s="34">
        <v>1802.3649636016173</v>
      </c>
      <c r="AA18" s="34">
        <v>2126.4541388939351</v>
      </c>
      <c r="AB18" s="34">
        <v>2150.353274102315</v>
      </c>
      <c r="AC18" s="34">
        <v>2506.1851426120948</v>
      </c>
      <c r="AD18" s="34">
        <v>2863.6673511411855</v>
      </c>
      <c r="AE18" s="34">
        <v>3185.1096636177454</v>
      </c>
      <c r="AF18" s="34">
        <v>3271.8688048860768</v>
      </c>
      <c r="AG18" s="34">
        <v>3327.9790537833087</v>
      </c>
      <c r="AH18" s="34">
        <v>3685.5329719839551</v>
      </c>
      <c r="AI18" s="34">
        <v>4026.9058370549428</v>
      </c>
      <c r="AJ18" s="34">
        <v>3440.7683320981519</v>
      </c>
      <c r="AK18" s="34">
        <v>3873.2298251906896</v>
      </c>
      <c r="AL18" s="34">
        <v>4206.2725231861241</v>
      </c>
      <c r="AM18" s="34">
        <v>4030.6902636481709</v>
      </c>
      <c r="AN18" s="34">
        <v>3890.2987860516605</v>
      </c>
      <c r="AO18" s="34">
        <v>3936.6761466845342</v>
      </c>
      <c r="AP18" s="34">
        <v>3837.2025338250637</v>
      </c>
      <c r="AQ18" s="34">
        <v>3552.2258990980995</v>
      </c>
      <c r="AR18" s="34">
        <v>3696.4625298505111</v>
      </c>
      <c r="AS18" s="34">
        <v>4935.5901262140005</v>
      </c>
      <c r="AT18" s="34">
        <v>4389.426533559018</v>
      </c>
      <c r="AU18" s="34">
        <v>4045.1946691585172</v>
      </c>
    </row>
    <row r="19" spans="1:48" ht="22.5" customHeight="1" x14ac:dyDescent="0.2">
      <c r="A19" s="161" t="s">
        <v>190</v>
      </c>
      <c r="B19" s="39">
        <v>100</v>
      </c>
      <c r="C19" s="39">
        <v>175.01295499816987</v>
      </c>
      <c r="D19" s="39">
        <v>55.407387266941242</v>
      </c>
      <c r="E19" s="39">
        <v>53.509862094628502</v>
      </c>
      <c r="F19" s="39">
        <v>70.058328466903276</v>
      </c>
      <c r="G19" s="39">
        <v>104.92611990186735</v>
      </c>
      <c r="H19" s="39">
        <v>229.14039824807463</v>
      </c>
      <c r="I19" s="39">
        <v>549.58350597319293</v>
      </c>
      <c r="J19" s="39">
        <v>466.79984896141031</v>
      </c>
      <c r="K19" s="39">
        <v>461.64228335584346</v>
      </c>
      <c r="L19" s="39">
        <v>380.22412241655968</v>
      </c>
      <c r="M19" s="39">
        <v>445.08419868125026</v>
      </c>
      <c r="N19" s="39">
        <v>430.91508333688529</v>
      </c>
      <c r="O19" s="39">
        <v>416.462511374239</v>
      </c>
      <c r="P19" s="39">
        <v>487.77396975653886</v>
      </c>
      <c r="Q19" s="39">
        <v>492.8460588879143</v>
      </c>
      <c r="R19" s="39">
        <v>1244.9493550757013</v>
      </c>
      <c r="S19" s="39">
        <v>1236.4689428747333</v>
      </c>
      <c r="T19" s="39">
        <v>914.97396216061838</v>
      </c>
      <c r="U19" s="39">
        <v>1727.2841244499518</v>
      </c>
      <c r="V19" s="39">
        <v>1906.6208848819465</v>
      </c>
      <c r="W19" s="39">
        <v>1977.9121034067978</v>
      </c>
      <c r="X19" s="39">
        <v>2072.5216617576934</v>
      </c>
      <c r="Y19" s="39">
        <v>2372.4174542947926</v>
      </c>
      <c r="Z19" s="39">
        <v>2324.7750924043066</v>
      </c>
      <c r="AA19" s="39">
        <v>2966.5395676744406</v>
      </c>
      <c r="AB19" s="39">
        <v>3005.7912122261982</v>
      </c>
      <c r="AC19" s="39">
        <v>3493.7936661104077</v>
      </c>
      <c r="AD19" s="39">
        <v>4009.2644400216996</v>
      </c>
      <c r="AE19" s="39">
        <v>4454.3481830463516</v>
      </c>
      <c r="AF19" s="39">
        <v>4597.8549566091642</v>
      </c>
      <c r="AG19" s="39">
        <v>4684.0366616935462</v>
      </c>
      <c r="AH19" s="39">
        <v>5199.1793345818942</v>
      </c>
      <c r="AI19" s="39">
        <v>5690.5790134282352</v>
      </c>
      <c r="AJ19" s="39">
        <v>4834.2631151835321</v>
      </c>
      <c r="AK19" s="39">
        <v>5084.0986523399761</v>
      </c>
      <c r="AL19" s="39">
        <v>5488.9536345715505</v>
      </c>
      <c r="AM19" s="39">
        <v>5324.5222999695306</v>
      </c>
      <c r="AN19" s="39">
        <v>5043.4707819746418</v>
      </c>
      <c r="AO19" s="39">
        <v>5122.1332016824217</v>
      </c>
      <c r="AP19" s="39">
        <v>4981.1743454730531</v>
      </c>
      <c r="AQ19" s="39">
        <v>4579.2707107910592</v>
      </c>
      <c r="AR19" s="39">
        <v>4792.1378088908777</v>
      </c>
      <c r="AS19" s="39">
        <v>6584.3547411054924</v>
      </c>
      <c r="AT19" s="39">
        <v>5811.1582434311149</v>
      </c>
      <c r="AU19" s="39">
        <v>5354.058801727736</v>
      </c>
    </row>
    <row r="20" spans="1:48" ht="22.5" customHeight="1" x14ac:dyDescent="0.2">
      <c r="A20" s="161" t="s">
        <v>191</v>
      </c>
      <c r="B20" s="39"/>
      <c r="C20" s="39">
        <v>100</v>
      </c>
      <c r="D20" s="39">
        <v>84.065353998470613</v>
      </c>
      <c r="E20" s="39">
        <v>102.28975656799322</v>
      </c>
      <c r="F20" s="39">
        <v>93.084942380915763</v>
      </c>
      <c r="G20" s="39">
        <v>85.317677270155755</v>
      </c>
      <c r="H20" s="39">
        <v>64.373023757907518</v>
      </c>
      <c r="I20" s="39">
        <v>42.859203402615456</v>
      </c>
      <c r="J20" s="39">
        <v>43.533275091832451</v>
      </c>
      <c r="K20" s="39">
        <v>43.614377642265985</v>
      </c>
      <c r="L20" s="39">
        <v>70.932527454349952</v>
      </c>
      <c r="M20" s="39">
        <v>39.693115595305983</v>
      </c>
      <c r="N20" s="39">
        <v>35.667752757134011</v>
      </c>
      <c r="O20" s="39">
        <v>31.680911879003908</v>
      </c>
      <c r="P20" s="39">
        <v>26.737300750883986</v>
      </c>
      <c r="Q20" s="39">
        <v>38.438215564127418</v>
      </c>
      <c r="R20" s="39">
        <v>36.816585137498024</v>
      </c>
      <c r="S20" s="39">
        <v>37.22209642715319</v>
      </c>
      <c r="T20" s="39">
        <v>36.197056374678525</v>
      </c>
      <c r="U20" s="39">
        <v>34.151008375988994</v>
      </c>
      <c r="V20" s="39">
        <v>37.591704688411319</v>
      </c>
      <c r="W20" s="39">
        <v>40.966208740610448</v>
      </c>
      <c r="X20" s="39">
        <v>44.422542039261295</v>
      </c>
      <c r="Y20" s="39">
        <v>30.847153003935002</v>
      </c>
      <c r="Z20" s="39">
        <v>41.600945837201294</v>
      </c>
      <c r="AA20" s="39">
        <v>31.375261342375087</v>
      </c>
      <c r="AB20" s="39">
        <v>32.81020960009883</v>
      </c>
      <c r="AC20" s="39">
        <v>24.466330134836873</v>
      </c>
      <c r="AD20" s="39">
        <v>23.302482079282402</v>
      </c>
      <c r="AE20" s="39">
        <v>20.659229970402137</v>
      </c>
      <c r="AF20" s="39">
        <v>18.174900609281387</v>
      </c>
      <c r="AG20" s="39">
        <v>12.655896101163295</v>
      </c>
      <c r="AH20" s="39">
        <v>14.192024432248814</v>
      </c>
      <c r="AI20" s="39">
        <v>5.223240453272914</v>
      </c>
      <c r="AJ20" s="39">
        <v>3.445490556047496</v>
      </c>
      <c r="AK20" s="39">
        <v>4.1069436066170129</v>
      </c>
      <c r="AL20" s="39">
        <v>3.5176719955074236</v>
      </c>
      <c r="AM20" s="39">
        <v>2.4277731760782739</v>
      </c>
      <c r="AN20" s="39">
        <v>1.8315694352183016</v>
      </c>
      <c r="AO20" s="39">
        <v>1.3252045165135879</v>
      </c>
      <c r="AP20" s="39">
        <v>1.4961152220952767</v>
      </c>
      <c r="AQ20" s="39">
        <v>1.3715264958374125</v>
      </c>
      <c r="AR20" s="39">
        <v>0.35536554177245216</v>
      </c>
      <c r="AS20" s="39">
        <v>0.52025939885384476</v>
      </c>
      <c r="AT20" s="39">
        <v>0.35094409191334081</v>
      </c>
      <c r="AU20" s="39">
        <v>0.38289474381061772</v>
      </c>
      <c r="AV20" s="60"/>
    </row>
    <row r="21" spans="1:48" ht="22.5" customHeight="1" x14ac:dyDescent="0.2">
      <c r="A21" s="161" t="s">
        <v>192</v>
      </c>
      <c r="B21" s="39">
        <v>100</v>
      </c>
      <c r="C21" s="39">
        <v>0.56538422905590413</v>
      </c>
      <c r="D21" s="39">
        <v>0</v>
      </c>
      <c r="E21" s="39">
        <v>1.1673175395699427</v>
      </c>
      <c r="F21" s="39">
        <v>4.8984775522507649</v>
      </c>
      <c r="G21" s="39">
        <v>20.795546514786412</v>
      </c>
      <c r="H21" s="39">
        <v>22.685950862308786</v>
      </c>
      <c r="I21" s="39">
        <v>10.644294494134684</v>
      </c>
      <c r="J21" s="39">
        <v>15.889514392259214</v>
      </c>
      <c r="K21" s="39">
        <v>8.9597671667021004</v>
      </c>
      <c r="L21" s="39">
        <v>6.114691655387734</v>
      </c>
      <c r="M21" s="39">
        <v>5.9583421737883508</v>
      </c>
      <c r="N21" s="39">
        <v>475.42920591543128</v>
      </c>
      <c r="O21" s="39">
        <v>83.175996503479169</v>
      </c>
      <c r="P21" s="39">
        <v>4.4472690961567034</v>
      </c>
      <c r="Q21" s="39">
        <v>130.42125145714812</v>
      </c>
      <c r="R21" s="39">
        <v>98.27088506262487</v>
      </c>
      <c r="S21" s="39">
        <v>154.62908132370384</v>
      </c>
      <c r="T21" s="39">
        <v>3.0668836250031317</v>
      </c>
      <c r="U21" s="39">
        <v>179.98553260138848</v>
      </c>
      <c r="V21" s="39">
        <v>28.069361871317298</v>
      </c>
      <c r="W21" s="39">
        <v>111.45458867691951</v>
      </c>
      <c r="X21" s="39">
        <v>179.53071535910348</v>
      </c>
      <c r="Y21" s="39">
        <v>149.65564913926806</v>
      </c>
      <c r="Z21" s="39">
        <v>569.97712422189193</v>
      </c>
      <c r="AA21" s="39">
        <v>190.66847168104363</v>
      </c>
      <c r="AB21" s="39">
        <v>178.07528423516135</v>
      </c>
      <c r="AC21" s="39">
        <v>246.55144833256628</v>
      </c>
      <c r="AD21" s="39">
        <v>249.13519131590837</v>
      </c>
      <c r="AE21" s="39">
        <v>295.07886503029846</v>
      </c>
      <c r="AF21" s="39">
        <v>257.03905093281691</v>
      </c>
      <c r="AG21" s="39">
        <v>252.45976738144162</v>
      </c>
      <c r="AH21" s="39">
        <v>252.51996335991498</v>
      </c>
      <c r="AI21" s="39">
        <v>267.06472653950692</v>
      </c>
      <c r="AJ21" s="39">
        <v>292.72455602937498</v>
      </c>
      <c r="AK21" s="39">
        <v>1136.3146698139994</v>
      </c>
      <c r="AL21" s="39">
        <v>1308.1195021579638</v>
      </c>
      <c r="AM21" s="39">
        <v>1108.7936117684985</v>
      </c>
      <c r="AN21" s="39">
        <v>1286.4889649379268</v>
      </c>
      <c r="AO21" s="39">
        <v>1260.6904293524592</v>
      </c>
      <c r="AP21" s="39">
        <v>1254.5818849968396</v>
      </c>
      <c r="AQ21" s="39">
        <v>1233.5419150364712</v>
      </c>
      <c r="AR21" s="39">
        <v>1224.2714672670977</v>
      </c>
      <c r="AS21" s="39">
        <v>1215.4728104576391</v>
      </c>
      <c r="AT21" s="39">
        <v>1181.6914158759355</v>
      </c>
      <c r="AU21" s="39">
        <v>1092.0358159531536</v>
      </c>
      <c r="AV21" s="60"/>
    </row>
    <row r="22" spans="1:48" ht="22.5" customHeight="1" x14ac:dyDescent="0.2">
      <c r="A22" s="33" t="s">
        <v>212</v>
      </c>
      <c r="B22" s="34"/>
      <c r="C22" s="34">
        <v>100</v>
      </c>
      <c r="D22" s="34">
        <v>112.25765236417293</v>
      </c>
      <c r="E22" s="34">
        <v>168.63947475052009</v>
      </c>
      <c r="F22" s="34">
        <v>132.68547254830833</v>
      </c>
      <c r="G22" s="34">
        <v>52.722109116797412</v>
      </c>
      <c r="H22" s="34">
        <v>62.771097233235906</v>
      </c>
      <c r="I22" s="34">
        <v>58.098476435550609</v>
      </c>
      <c r="J22" s="34">
        <v>205.96423840503721</v>
      </c>
      <c r="K22" s="34">
        <v>292.38816058983662</v>
      </c>
      <c r="L22" s="34">
        <v>410.75408740526785</v>
      </c>
      <c r="M22" s="34">
        <v>563.65053392985772</v>
      </c>
      <c r="N22" s="34">
        <v>377.09002348599483</v>
      </c>
      <c r="O22" s="34">
        <v>418.60809859648873</v>
      </c>
      <c r="P22" s="34">
        <v>396.35606456120598</v>
      </c>
      <c r="Q22" s="34">
        <v>425.19480593018687</v>
      </c>
      <c r="R22" s="34">
        <v>434.40171895654959</v>
      </c>
      <c r="S22" s="34">
        <v>647.37850271022035</v>
      </c>
      <c r="T22" s="34">
        <v>609.80679242025349</v>
      </c>
      <c r="U22" s="34">
        <v>660.43461309213535</v>
      </c>
      <c r="V22" s="34">
        <v>720.12327396174703</v>
      </c>
      <c r="W22" s="34">
        <v>660.62734545237799</v>
      </c>
      <c r="X22" s="34">
        <v>693.70512293771696</v>
      </c>
      <c r="Y22" s="34">
        <v>633.86491660428828</v>
      </c>
      <c r="Z22" s="34">
        <v>446.90918132461309</v>
      </c>
      <c r="AA22" s="34">
        <v>525.17799395639634</v>
      </c>
      <c r="AB22" s="34">
        <v>608.70663193612495</v>
      </c>
      <c r="AC22" s="34">
        <v>759.62897532090494</v>
      </c>
      <c r="AD22" s="34">
        <v>1418.9956330898408</v>
      </c>
      <c r="AE22" s="34">
        <v>1123.9636787328147</v>
      </c>
      <c r="AF22" s="34">
        <v>1073.0514401886874</v>
      </c>
      <c r="AG22" s="34">
        <v>911.64463703961599</v>
      </c>
      <c r="AH22" s="34">
        <v>920.89325194871549</v>
      </c>
      <c r="AI22" s="34">
        <v>803.38123249642854</v>
      </c>
      <c r="AJ22" s="34">
        <v>887.64560703838458</v>
      </c>
      <c r="AK22" s="34">
        <v>903.13349300082996</v>
      </c>
      <c r="AL22" s="34">
        <v>933.89331171469826</v>
      </c>
      <c r="AM22" s="34">
        <v>919.27584339608097</v>
      </c>
      <c r="AN22" s="34">
        <v>969.42030173458011</v>
      </c>
      <c r="AO22" s="34">
        <v>1137.5877974573984</v>
      </c>
      <c r="AP22" s="34">
        <v>1205.5989641357091</v>
      </c>
      <c r="AQ22" s="34">
        <v>1182.3288271222323</v>
      </c>
      <c r="AR22" s="34">
        <v>1212.4657191449887</v>
      </c>
      <c r="AS22" s="34">
        <v>971.25625108747067</v>
      </c>
      <c r="AT22" s="34">
        <v>972.95144027727804</v>
      </c>
      <c r="AU22" s="34">
        <v>982.92307136178033</v>
      </c>
    </row>
    <row r="23" spans="1:48" ht="22.5" customHeight="1" x14ac:dyDescent="0.2">
      <c r="A23" s="33" t="s">
        <v>132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>
        <v>100</v>
      </c>
      <c r="AP23" s="34">
        <v>550.50096011894652</v>
      </c>
      <c r="AQ23" s="34">
        <v>822.41640652255171</v>
      </c>
      <c r="AR23" s="34">
        <v>727.48421428423421</v>
      </c>
      <c r="AS23" s="34">
        <v>1085.0304899497755</v>
      </c>
      <c r="AT23" s="34">
        <v>1532.3057276333693</v>
      </c>
      <c r="AU23" s="34">
        <v>1469.7530995398256</v>
      </c>
    </row>
    <row r="24" spans="1:48" ht="22.5" customHeight="1" x14ac:dyDescent="0.2">
      <c r="A24" s="33" t="s">
        <v>175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7"/>
      <c r="AQ24" s="37"/>
      <c r="AR24" s="37"/>
      <c r="AS24" s="39"/>
      <c r="AT24" s="39"/>
      <c r="AU24" s="39"/>
    </row>
    <row r="25" spans="1:48" ht="22.5" customHeight="1" x14ac:dyDescent="0.2">
      <c r="A25" s="33" t="s">
        <v>44</v>
      </c>
      <c r="B25" s="34"/>
      <c r="C25" s="34"/>
      <c r="D25" s="34"/>
      <c r="E25" s="34"/>
      <c r="F25" s="34"/>
      <c r="G25" s="34">
        <v>100</v>
      </c>
      <c r="H25" s="34">
        <v>42.576389378810674</v>
      </c>
      <c r="I25" s="34">
        <v>45.313257911335405</v>
      </c>
      <c r="J25" s="34">
        <v>40.248301695681462</v>
      </c>
      <c r="K25" s="34">
        <v>9228.1853698434807</v>
      </c>
      <c r="L25" s="34">
        <v>16713.244272859338</v>
      </c>
      <c r="M25" s="34">
        <v>19297.801673298487</v>
      </c>
      <c r="N25" s="34">
        <v>18788.821736551068</v>
      </c>
      <c r="O25" s="34">
        <v>11436.184478238772</v>
      </c>
      <c r="P25" s="34">
        <v>19194.449024398858</v>
      </c>
      <c r="Q25" s="34">
        <v>42859.651901141791</v>
      </c>
      <c r="R25" s="34">
        <v>52101.089660324273</v>
      </c>
      <c r="S25" s="34">
        <v>17425.487302886042</v>
      </c>
      <c r="T25" s="34">
        <v>25303.42019920129</v>
      </c>
      <c r="U25" s="34">
        <v>39120.017704938473</v>
      </c>
      <c r="V25" s="34">
        <v>22326.022969905884</v>
      </c>
      <c r="W25" s="34">
        <v>42260.61277133882</v>
      </c>
      <c r="X25" s="34">
        <v>35310.522790542549</v>
      </c>
      <c r="Y25" s="34">
        <v>27003.39236808593</v>
      </c>
      <c r="Z25" s="34">
        <v>24211.739695417084</v>
      </c>
      <c r="AA25" s="34">
        <v>31826.253912077813</v>
      </c>
      <c r="AB25" s="34">
        <v>35380.399104627555</v>
      </c>
      <c r="AC25" s="34">
        <v>38547.297835388417</v>
      </c>
      <c r="AD25" s="34">
        <v>31125.725416945526</v>
      </c>
      <c r="AE25" s="34">
        <v>36271.097155799049</v>
      </c>
      <c r="AF25" s="34">
        <v>18011.679488341753</v>
      </c>
      <c r="AG25" s="34">
        <v>19870.747279198473</v>
      </c>
      <c r="AH25" s="34">
        <v>44179.306894664616</v>
      </c>
      <c r="AI25" s="34">
        <v>39028.231764099473</v>
      </c>
      <c r="AJ25" s="34">
        <v>47594.730288634972</v>
      </c>
      <c r="AK25" s="34">
        <v>47330.767566781666</v>
      </c>
      <c r="AL25" s="34">
        <v>54053.007922973993</v>
      </c>
      <c r="AM25" s="34">
        <v>33702.349966814021</v>
      </c>
      <c r="AN25" s="34">
        <v>24907.185189029569</v>
      </c>
      <c r="AO25" s="34">
        <v>38729.360629103721</v>
      </c>
      <c r="AP25" s="34">
        <v>39577.733967452434</v>
      </c>
      <c r="AQ25" s="34">
        <v>30694.254126659296</v>
      </c>
      <c r="AR25" s="34">
        <v>33896.000785964286</v>
      </c>
      <c r="AS25" s="34">
        <v>38603.439212795311</v>
      </c>
      <c r="AT25" s="34">
        <v>54610.601394749952</v>
      </c>
      <c r="AU25" s="34">
        <v>38730.560092579006</v>
      </c>
    </row>
    <row r="26" spans="1:48" ht="22.5" customHeight="1" x14ac:dyDescent="0.2">
      <c r="A26" s="38" t="s">
        <v>183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>
        <v>100</v>
      </c>
      <c r="N26" s="39">
        <v>0</v>
      </c>
      <c r="O26" s="39">
        <v>1.6631308478304057</v>
      </c>
      <c r="P26" s="39">
        <v>5.8234573881902172</v>
      </c>
      <c r="Q26" s="39">
        <v>25.540429590626339</v>
      </c>
      <c r="R26" s="39">
        <v>15.4381704685124</v>
      </c>
      <c r="S26" s="39">
        <v>11.113157522831845</v>
      </c>
      <c r="T26" s="39">
        <v>29.904984343687762</v>
      </c>
      <c r="U26" s="39">
        <v>8.8278535151947999</v>
      </c>
      <c r="V26" s="39">
        <v>10.975878375497853</v>
      </c>
      <c r="W26" s="39">
        <v>6.0018214587542671</v>
      </c>
      <c r="X26" s="39">
        <v>15.686192833498824</v>
      </c>
      <c r="Y26" s="39">
        <v>9.2995154948094036</v>
      </c>
      <c r="Z26" s="39">
        <v>0</v>
      </c>
      <c r="AA26" s="39">
        <v>6976.5481772602543</v>
      </c>
      <c r="AB26" s="39">
        <v>7732.3449805533928</v>
      </c>
      <c r="AC26" s="39">
        <v>8423.3191739843369</v>
      </c>
      <c r="AD26" s="39">
        <v>6785.2299007372085</v>
      </c>
      <c r="AE26" s="39">
        <v>7899.0010083370407</v>
      </c>
      <c r="AF26" s="39">
        <v>3903.4200008167622</v>
      </c>
      <c r="AG26" s="39">
        <v>4301.9836736725429</v>
      </c>
      <c r="AH26" s="39">
        <v>9697.8534661265039</v>
      </c>
      <c r="AI26" s="39">
        <v>8588.3612012193626</v>
      </c>
      <c r="AJ26" s="39">
        <v>10473.950279618695</v>
      </c>
      <c r="AK26" s="39">
        <v>10416.514200911639</v>
      </c>
      <c r="AL26" s="39">
        <v>11895.806035160091</v>
      </c>
      <c r="AM26" s="39">
        <v>7417.2817138040155</v>
      </c>
      <c r="AN26" s="39">
        <v>5481.5092165102733</v>
      </c>
      <c r="AO26" s="39">
        <v>8520.4458257638362</v>
      </c>
      <c r="AP26" s="39">
        <v>8710.34817214961</v>
      </c>
      <c r="AQ26" s="39">
        <v>6755.2538643953058</v>
      </c>
      <c r="AR26" s="39">
        <v>7459.9007798679777</v>
      </c>
      <c r="AS26" s="39">
        <v>8495.9234013342411</v>
      </c>
      <c r="AT26" s="39">
        <v>11364.229577906763</v>
      </c>
      <c r="AU26" s="39">
        <v>8484.1692630521648</v>
      </c>
    </row>
    <row r="27" spans="1:48" ht="22.5" customHeight="1" x14ac:dyDescent="0.2">
      <c r="A27" s="38" t="s">
        <v>184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>
        <v>100</v>
      </c>
      <c r="V27" s="39">
        <v>19.569471624266146</v>
      </c>
      <c r="W27" s="39">
        <v>304.58321594188556</v>
      </c>
      <c r="X27" s="39">
        <v>248.46011114711973</v>
      </c>
      <c r="Y27" s="39"/>
      <c r="Z27" s="39">
        <v>61.170962588888692</v>
      </c>
      <c r="AA27" s="39">
        <v>33.553078192292837</v>
      </c>
      <c r="AB27" s="39">
        <v>65.380437576776373</v>
      </c>
      <c r="AC27" s="39">
        <v>62.222476595242725</v>
      </c>
      <c r="AD27" s="39">
        <v>70.153303916853403</v>
      </c>
      <c r="AE27" s="39">
        <v>94.422815459258629</v>
      </c>
      <c r="AF27" s="39">
        <v>68.38758468133868</v>
      </c>
      <c r="AG27" s="39">
        <v>76.76689568866253</v>
      </c>
      <c r="AH27" s="39">
        <v>23.375008802641879</v>
      </c>
      <c r="AI27" s="39">
        <v>6.7893354154085234E-2</v>
      </c>
      <c r="AJ27" s="39">
        <v>0</v>
      </c>
      <c r="AK27" s="39">
        <v>0</v>
      </c>
      <c r="AL27" s="39">
        <v>0</v>
      </c>
      <c r="AM27" s="39">
        <v>0</v>
      </c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9">
        <v>0</v>
      </c>
      <c r="AT27" s="39">
        <v>0</v>
      </c>
      <c r="AU27" s="39">
        <v>0</v>
      </c>
    </row>
    <row r="28" spans="1:48" ht="22.5" customHeight="1" x14ac:dyDescent="0.2">
      <c r="A28" s="38" t="s">
        <v>185</v>
      </c>
      <c r="B28" s="39"/>
      <c r="C28" s="39"/>
      <c r="D28" s="39"/>
      <c r="E28" s="39"/>
      <c r="F28" s="39"/>
      <c r="G28" s="39"/>
      <c r="H28" s="39"/>
      <c r="I28" s="39"/>
      <c r="J28" s="39"/>
      <c r="K28" s="39">
        <v>100</v>
      </c>
      <c r="L28" s="39">
        <v>181.16770296049057</v>
      </c>
      <c r="M28" s="39">
        <v>204.08355196619445</v>
      </c>
      <c r="N28" s="39">
        <v>203.52039174114455</v>
      </c>
      <c r="O28" s="39">
        <v>123.78797734199199</v>
      </c>
      <c r="P28" s="39">
        <v>207.84509398344557</v>
      </c>
      <c r="Q28" s="39">
        <v>463.48358250591463</v>
      </c>
      <c r="R28" s="39">
        <v>564.18940474925364</v>
      </c>
      <c r="S28" s="39">
        <v>188.40301238770135</v>
      </c>
      <c r="T28" s="39">
        <v>272.90028362207352</v>
      </c>
      <c r="U28" s="39">
        <v>419.66577003254247</v>
      </c>
      <c r="V28" s="39">
        <v>240.74800450144815</v>
      </c>
      <c r="W28" s="39">
        <v>445.49982946574653</v>
      </c>
      <c r="X28" s="39">
        <v>371.95468194830659</v>
      </c>
      <c r="Y28" s="39">
        <v>292.34888888550205</v>
      </c>
      <c r="Z28" s="39">
        <v>256.91137705290311</v>
      </c>
      <c r="AA28" s="39">
        <v>0</v>
      </c>
      <c r="AB28" s="39">
        <v>0</v>
      </c>
      <c r="AC28" s="39">
        <v>0.42487273286481331</v>
      </c>
      <c r="AD28" s="39">
        <v>0.33394239247304075</v>
      </c>
      <c r="AE28" s="39">
        <v>0.25987578268269323</v>
      </c>
      <c r="AF28" s="39">
        <v>0.191503929798017</v>
      </c>
      <c r="AG28" s="39">
        <v>0.37042899385497358</v>
      </c>
      <c r="AH28" s="39">
        <v>0.28696203424992983</v>
      </c>
      <c r="AI28" s="39">
        <v>4.902707461541736E-2</v>
      </c>
      <c r="AJ28" s="39">
        <v>3.9156748245920775E-2</v>
      </c>
      <c r="AK28" s="39">
        <v>6.7682292658807043E-3</v>
      </c>
      <c r="AL28" s="39">
        <v>1.4281486388797218E-2</v>
      </c>
      <c r="AM28" s="39">
        <v>0</v>
      </c>
      <c r="AN28" s="39">
        <v>5.6535924903750355E-3</v>
      </c>
      <c r="AO28" s="39">
        <v>1.09398778574442E-2</v>
      </c>
      <c r="AP28" s="39">
        <v>0</v>
      </c>
      <c r="AQ28" s="39">
        <v>0</v>
      </c>
      <c r="AR28" s="39">
        <v>0</v>
      </c>
      <c r="AS28" s="39">
        <v>0</v>
      </c>
      <c r="AT28" s="39">
        <v>32.250995084349206</v>
      </c>
      <c r="AU28" s="39">
        <v>1.9575365945842675</v>
      </c>
    </row>
    <row r="29" spans="1:48" ht="22.5" customHeight="1" x14ac:dyDescent="0.2">
      <c r="A29" s="38" t="s">
        <v>186</v>
      </c>
      <c r="B29" s="39"/>
      <c r="C29" s="39"/>
      <c r="D29" s="39"/>
      <c r="E29" s="39"/>
      <c r="F29" s="39"/>
      <c r="G29" s="39">
        <v>100</v>
      </c>
      <c r="H29" s="39"/>
      <c r="I29" s="39"/>
      <c r="J29" s="39">
        <v>289.12009430533334</v>
      </c>
      <c r="K29" s="39">
        <v>815.36342522462223</v>
      </c>
      <c r="L29" s="39">
        <v>756.67413895569337</v>
      </c>
      <c r="M29" s="39">
        <v>3066.9602648060395</v>
      </c>
      <c r="N29" s="39">
        <v>2700.6285318561413</v>
      </c>
      <c r="O29" s="39">
        <v>1729.3298608238747</v>
      </c>
      <c r="P29" s="39"/>
      <c r="Q29" s="39"/>
      <c r="R29" s="39"/>
      <c r="S29" s="39"/>
      <c r="T29" s="39"/>
      <c r="U29" s="39">
        <v>41.412075200893923</v>
      </c>
      <c r="V29" s="39"/>
      <c r="W29" s="39"/>
      <c r="X29" s="39"/>
      <c r="Y29" s="39"/>
      <c r="Z29" s="39">
        <v>39563.55705969422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G29" s="39">
        <v>0</v>
      </c>
      <c r="AH29" s="39">
        <v>0</v>
      </c>
      <c r="AI29" s="39">
        <v>0</v>
      </c>
      <c r="AJ29" s="39">
        <v>0</v>
      </c>
      <c r="AK29" s="39">
        <v>0</v>
      </c>
      <c r="AL29" s="39">
        <v>0</v>
      </c>
      <c r="AM29" s="39">
        <v>0</v>
      </c>
      <c r="AN29" s="39">
        <v>0</v>
      </c>
      <c r="AO29" s="39">
        <v>1852.1306970443661</v>
      </c>
      <c r="AP29" s="39">
        <v>0</v>
      </c>
      <c r="AQ29" s="39">
        <v>0</v>
      </c>
      <c r="AR29" s="39">
        <v>0</v>
      </c>
      <c r="AS29" s="39">
        <v>0</v>
      </c>
      <c r="AT29" s="39">
        <v>0</v>
      </c>
      <c r="AU29" s="39">
        <v>0</v>
      </c>
    </row>
    <row r="30" spans="1:48" ht="22.5" customHeight="1" x14ac:dyDescent="0.2">
      <c r="A30" s="36" t="s">
        <v>58</v>
      </c>
      <c r="B30" s="34">
        <v>100</v>
      </c>
      <c r="C30" s="34">
        <v>165.72160101347535</v>
      </c>
      <c r="D30" s="34">
        <v>117.72004106995524</v>
      </c>
      <c r="E30" s="34">
        <v>144.33335955377234</v>
      </c>
      <c r="F30" s="34">
        <v>137.86854766048384</v>
      </c>
      <c r="G30" s="34">
        <v>142.38075592646516</v>
      </c>
      <c r="H30" s="34">
        <v>102.44180394800328</v>
      </c>
      <c r="I30" s="34">
        <v>140.01777537903934</v>
      </c>
      <c r="J30" s="34">
        <v>150.08665342206064</v>
      </c>
      <c r="K30" s="34">
        <v>17.026536099246847</v>
      </c>
      <c r="L30" s="34">
        <v>22.068229230950493</v>
      </c>
      <c r="M30" s="34">
        <v>20.837417605604191</v>
      </c>
      <c r="N30" s="34">
        <v>17.902309323453263</v>
      </c>
      <c r="O30" s="34">
        <v>17.194981501468028</v>
      </c>
      <c r="P30" s="34">
        <v>21.512081844748192</v>
      </c>
      <c r="Q30" s="34">
        <v>110.8891949096958</v>
      </c>
      <c r="R30" s="34">
        <v>91.506967023822284</v>
      </c>
      <c r="S30" s="34">
        <v>51.015728051143427</v>
      </c>
      <c r="T30" s="34">
        <v>49.94040029616891</v>
      </c>
      <c r="U30" s="34">
        <v>543.29307905389544</v>
      </c>
      <c r="V30" s="34">
        <v>120.55637673401036</v>
      </c>
      <c r="W30" s="34">
        <v>36.290660132053276</v>
      </c>
      <c r="X30" s="34">
        <v>89.195587232360793</v>
      </c>
      <c r="Y30" s="34">
        <v>69.850919373922352</v>
      </c>
      <c r="Z30" s="34">
        <v>39.693953236152126</v>
      </c>
      <c r="AA30" s="34">
        <v>99.783759084788386</v>
      </c>
      <c r="AB30" s="34">
        <v>104.08017588743054</v>
      </c>
      <c r="AC30" s="34">
        <v>279.41264645904175</v>
      </c>
      <c r="AD30" s="34">
        <v>149.22156319824447</v>
      </c>
      <c r="AE30" s="34">
        <v>154.09853098517567</v>
      </c>
      <c r="AF30" s="34">
        <v>178.8667808328502</v>
      </c>
      <c r="AG30" s="34">
        <v>183.12133671634717</v>
      </c>
      <c r="AH30" s="34">
        <v>170.41768397655025</v>
      </c>
      <c r="AI30" s="34">
        <v>195.10908530859504</v>
      </c>
      <c r="AJ30" s="34">
        <v>229.23286753187168</v>
      </c>
      <c r="AK30" s="34">
        <v>221.45874468804396</v>
      </c>
      <c r="AL30" s="34">
        <v>213.85021547361825</v>
      </c>
      <c r="AM30" s="34">
        <v>175.00011554107718</v>
      </c>
      <c r="AN30" s="34">
        <v>167.33625880540694</v>
      </c>
      <c r="AO30" s="34">
        <v>156.49346224505473</v>
      </c>
      <c r="AP30" s="34">
        <v>150.31218424130071</v>
      </c>
      <c r="AQ30" s="34">
        <v>164.24564719163061</v>
      </c>
      <c r="AR30" s="34">
        <v>181.67749820802251</v>
      </c>
      <c r="AS30" s="34">
        <v>164.16098061826705</v>
      </c>
      <c r="AT30" s="34">
        <v>304.10655603153975</v>
      </c>
      <c r="AU30" s="34">
        <v>224.32161251689186</v>
      </c>
    </row>
    <row r="31" spans="1:48" ht="22.5" customHeight="1" x14ac:dyDescent="0.2">
      <c r="A31" s="36" t="s">
        <v>91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>
        <v>100</v>
      </c>
      <c r="AH31" s="34">
        <v>135.58141095863874</v>
      </c>
      <c r="AI31" s="34">
        <v>11.384566374986299</v>
      </c>
      <c r="AJ31" s="34">
        <v>4.3645472615550993</v>
      </c>
      <c r="AK31" s="34">
        <v>4.238891043172516</v>
      </c>
      <c r="AL31" s="34">
        <v>6.525869391700116</v>
      </c>
      <c r="AM31" s="34">
        <v>10.747434706071338</v>
      </c>
      <c r="AN31" s="34">
        <v>11.150976109528321</v>
      </c>
      <c r="AO31" s="34">
        <v>11.211840244383319</v>
      </c>
      <c r="AP31" s="34">
        <v>10.108208893382857</v>
      </c>
      <c r="AQ31" s="34">
        <v>9.4695903053005281</v>
      </c>
      <c r="AR31" s="34">
        <v>12.979836011655769</v>
      </c>
      <c r="AS31" s="34">
        <v>12.254664604868793</v>
      </c>
      <c r="AT31" s="34">
        <v>14.950353228476713</v>
      </c>
      <c r="AU31" s="34">
        <v>13.844962026657765</v>
      </c>
    </row>
    <row r="32" spans="1:48" ht="9.9499999999999993" customHeight="1" x14ac:dyDescent="0.2">
      <c r="A32" s="23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5"/>
      <c r="AQ32" s="45"/>
      <c r="AR32" s="45"/>
      <c r="AS32" s="45"/>
      <c r="AT32" s="45"/>
      <c r="AU32" s="45"/>
    </row>
    <row r="33" spans="1:47" ht="30" customHeight="1" x14ac:dyDescent="0.2">
      <c r="A33" s="88" t="s">
        <v>130</v>
      </c>
      <c r="B33" s="89">
        <v>100</v>
      </c>
      <c r="C33" s="89">
        <v>92.140089843160766</v>
      </c>
      <c r="D33" s="89">
        <v>80.5353629606049</v>
      </c>
      <c r="E33" s="82">
        <v>97.688597818103702</v>
      </c>
      <c r="F33" s="82">
        <v>102.59226737078203</v>
      </c>
      <c r="G33" s="82">
        <v>105.02315245680197</v>
      </c>
      <c r="H33" s="82">
        <v>100.68911026248027</v>
      </c>
      <c r="I33" s="82">
        <v>100.58964074661006</v>
      </c>
      <c r="J33" s="82">
        <v>102.66370610517764</v>
      </c>
      <c r="K33" s="82">
        <v>131.00426133671067</v>
      </c>
      <c r="L33" s="82">
        <v>140.98128691524875</v>
      </c>
      <c r="M33" s="82">
        <v>158.1087282433343</v>
      </c>
      <c r="N33" s="82">
        <v>164.07366202333657</v>
      </c>
      <c r="O33" s="82">
        <v>166.31446274389245</v>
      </c>
      <c r="P33" s="82">
        <v>177.71773104306209</v>
      </c>
      <c r="Q33" s="82">
        <v>197.60143780901788</v>
      </c>
      <c r="R33" s="82">
        <v>220.26612621914978</v>
      </c>
      <c r="S33" s="82">
        <v>223.06940412071663</v>
      </c>
      <c r="T33" s="82">
        <v>232.55139799830982</v>
      </c>
      <c r="U33" s="82">
        <v>262.03265561855375</v>
      </c>
      <c r="V33" s="82">
        <v>257.87292763735741</v>
      </c>
      <c r="W33" s="82">
        <v>275.68003830115015</v>
      </c>
      <c r="X33" s="82">
        <v>289.71578669264608</v>
      </c>
      <c r="Y33" s="82">
        <v>305.76461792553994</v>
      </c>
      <c r="Z33" s="82">
        <v>318.92119878441611</v>
      </c>
      <c r="AA33" s="82">
        <v>404.34344706040184</v>
      </c>
      <c r="AB33" s="82">
        <v>373.5497631026538</v>
      </c>
      <c r="AC33" s="82">
        <v>398.72097147113232</v>
      </c>
      <c r="AD33" s="82">
        <v>418.40094950783629</v>
      </c>
      <c r="AE33" s="82">
        <v>426.30480438698379</v>
      </c>
      <c r="AF33" s="82">
        <v>431.41248945486018</v>
      </c>
      <c r="AG33" s="82">
        <v>514.16141377479244</v>
      </c>
      <c r="AH33" s="82">
        <v>573.22854201701603</v>
      </c>
      <c r="AI33" s="82">
        <v>591.91667417178678</v>
      </c>
      <c r="AJ33" s="82">
        <v>532.97647371976029</v>
      </c>
      <c r="AK33" s="82">
        <v>628.8611802664451</v>
      </c>
      <c r="AL33" s="82">
        <v>823.09704913688222</v>
      </c>
      <c r="AM33" s="82">
        <v>679.27931874467311</v>
      </c>
      <c r="AN33" s="82">
        <v>610.33641436458993</v>
      </c>
      <c r="AO33" s="82">
        <v>545.99490838092879</v>
      </c>
      <c r="AP33" s="82">
        <v>538.00954519446486</v>
      </c>
      <c r="AQ33" s="82">
        <v>556.45616812661945</v>
      </c>
      <c r="AR33" s="82">
        <v>666.6294511093937</v>
      </c>
      <c r="AS33" s="82">
        <v>727.2090042372771</v>
      </c>
      <c r="AT33" s="82">
        <v>692.83526846029849</v>
      </c>
      <c r="AU33" s="82">
        <v>707.40479083583625</v>
      </c>
    </row>
    <row r="34" spans="1:47" ht="9.9499999999999993" customHeight="1" x14ac:dyDescent="0.2">
      <c r="A34" s="47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5"/>
      <c r="AS34" s="45"/>
      <c r="AT34" s="45"/>
      <c r="AU34" s="45"/>
    </row>
    <row r="35" spans="1:47" ht="30" customHeight="1" x14ac:dyDescent="0.2">
      <c r="A35" s="88" t="s">
        <v>188</v>
      </c>
      <c r="B35" s="89">
        <v>100</v>
      </c>
      <c r="C35" s="89">
        <v>92.140089843160766</v>
      </c>
      <c r="D35" s="89">
        <v>80.5353629606049</v>
      </c>
      <c r="E35" s="82">
        <v>97.688597818103702</v>
      </c>
      <c r="F35" s="82">
        <v>102.59226737078203</v>
      </c>
      <c r="G35" s="82">
        <v>105.02315245680197</v>
      </c>
      <c r="H35" s="82">
        <v>100.68911026248027</v>
      </c>
      <c r="I35" s="82">
        <v>100.58964074661006</v>
      </c>
      <c r="J35" s="82">
        <v>102.66370610517764</v>
      </c>
      <c r="K35" s="82">
        <v>137.11144071614385</v>
      </c>
      <c r="L35" s="82">
        <v>154.67721679765464</v>
      </c>
      <c r="M35" s="82">
        <v>170.22035980380613</v>
      </c>
      <c r="N35" s="82">
        <v>178.46331013039133</v>
      </c>
      <c r="O35" s="82">
        <v>182.18986181827805</v>
      </c>
      <c r="P35" s="82">
        <v>177.71773104306209</v>
      </c>
      <c r="Q35" s="82">
        <v>197.60143780901788</v>
      </c>
      <c r="R35" s="82">
        <v>220.26612621914978</v>
      </c>
      <c r="S35" s="82">
        <v>223.06940412071663</v>
      </c>
      <c r="T35" s="82">
        <v>232.55139799830982</v>
      </c>
      <c r="U35" s="82">
        <v>262.03265561855375</v>
      </c>
      <c r="V35" s="82">
        <v>257.87292763735741</v>
      </c>
      <c r="W35" s="82">
        <v>275.68003830115015</v>
      </c>
      <c r="X35" s="82">
        <v>289.71578669264608</v>
      </c>
      <c r="Y35" s="82">
        <v>305.76461792553994</v>
      </c>
      <c r="Z35" s="82">
        <v>318.92119878441611</v>
      </c>
      <c r="AA35" s="82">
        <v>434.74950301809952</v>
      </c>
      <c r="AB35" s="82">
        <v>404.66913373274878</v>
      </c>
      <c r="AC35" s="82">
        <v>429.7582594374133</v>
      </c>
      <c r="AD35" s="82">
        <v>447.92926398389562</v>
      </c>
      <c r="AE35" s="82">
        <v>458.63079649558978</v>
      </c>
      <c r="AF35" s="82">
        <v>471.92335681469217</v>
      </c>
      <c r="AG35" s="82">
        <v>561.34573161647324</v>
      </c>
      <c r="AH35" s="82">
        <v>621.18567016649774</v>
      </c>
      <c r="AI35" s="82">
        <v>640.84571083543938</v>
      </c>
      <c r="AJ35" s="82">
        <v>579.54421212849695</v>
      </c>
      <c r="AK35" s="82">
        <v>667.61546942534494</v>
      </c>
      <c r="AL35" s="82">
        <v>840.52101876393431</v>
      </c>
      <c r="AM35" s="82">
        <v>705.62845139052456</v>
      </c>
      <c r="AN35" s="82">
        <v>644.32179130773113</v>
      </c>
      <c r="AO35" s="82">
        <v>600.709096530647</v>
      </c>
      <c r="AP35" s="82">
        <v>606.24431932581354</v>
      </c>
      <c r="AQ35" s="82">
        <v>649.13684724921939</v>
      </c>
      <c r="AR35" s="82">
        <v>725.11752715611181</v>
      </c>
      <c r="AS35" s="82">
        <v>789.18230618773669</v>
      </c>
      <c r="AT35" s="82">
        <v>796.31041895304065</v>
      </c>
      <c r="AU35" s="82">
        <v>770.59220169619641</v>
      </c>
    </row>
    <row r="36" spans="1:47" ht="20.100000000000001" customHeight="1" x14ac:dyDescent="0.2">
      <c r="A36" s="84" t="s">
        <v>160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4"/>
      <c r="R36" s="21"/>
      <c r="S36" s="21"/>
      <c r="T36" s="21"/>
      <c r="U36" s="21"/>
      <c r="V36" s="21"/>
      <c r="W36" s="21"/>
    </row>
    <row r="54" spans="1:1" x14ac:dyDescent="0.2">
      <c r="A54" s="30"/>
    </row>
    <row r="61" spans="1:1" x14ac:dyDescent="0.2">
      <c r="A61" s="30"/>
    </row>
    <row r="67" spans="1:1" x14ac:dyDescent="0.2">
      <c r="A67" s="30"/>
    </row>
    <row r="75" spans="1:1" x14ac:dyDescent="0.2">
      <c r="A75" s="30"/>
    </row>
    <row r="80" spans="1:1" x14ac:dyDescent="0.2">
      <c r="A80" s="30"/>
    </row>
    <row r="88" spans="1:1" x14ac:dyDescent="0.2">
      <c r="A88" s="30"/>
    </row>
  </sheetData>
  <phoneticPr fontId="2" type="noConversion"/>
  <conditionalFormatting sqref="A19:A21">
    <cfRule type="cellIs" dxfId="22" priority="1" operator="equal">
      <formula>0</formula>
    </cfRule>
  </conditionalFormatting>
  <conditionalFormatting sqref="A5:AO5 AP5:AU23 B6:AO25 AP25:AT31 B26:AQ26 B27:AO32 A36:AO36">
    <cfRule type="cellIs" dxfId="21" priority="61" stopIfTrue="1" operator="equal">
      <formula>0</formula>
    </cfRule>
  </conditionalFormatting>
  <conditionalFormatting sqref="A5:XFD5 B6:AU32 AV6:XFD35 A36:XFD1048576">
    <cfRule type="cellIs" dxfId="20" priority="60" stopIfTrue="1" operator="equal">
      <formula>ROUND(0,1)</formula>
    </cfRule>
  </conditionalFormatting>
  <conditionalFormatting sqref="B33:AQ34">
    <cfRule type="cellIs" dxfId="19" priority="41" operator="equal">
      <formula>0</formula>
    </cfRule>
  </conditionalFormatting>
  <conditionalFormatting sqref="B7:AR31">
    <cfRule type="cellIs" dxfId="18" priority="40" operator="between">
      <formula>-0.04</formula>
      <formula>0.04</formula>
    </cfRule>
  </conditionalFormatting>
  <conditionalFormatting sqref="B33:AT33">
    <cfRule type="cellIs" dxfId="17" priority="43" stopIfTrue="1" operator="equal">
      <formula>0</formula>
    </cfRule>
  </conditionalFormatting>
  <conditionalFormatting sqref="B6:AU32 A5:XFD5 AV6:XFD35 A36:XFD1048576">
    <cfRule type="cellIs" dxfId="16" priority="50" operator="equal">
      <formula>0</formula>
    </cfRule>
    <cfRule type="expression" dxfId="15" priority="59" stopIfTrue="1">
      <formula>ROUND(0,1)</formula>
    </cfRule>
  </conditionalFormatting>
  <conditionalFormatting sqref="B35:AU35">
    <cfRule type="cellIs" dxfId="14" priority="13" operator="equal">
      <formula>0</formula>
    </cfRule>
    <cfRule type="cellIs" dxfId="13" priority="14" stopIfTrue="1" operator="equal">
      <formula>0</formula>
    </cfRule>
  </conditionalFormatting>
  <conditionalFormatting sqref="AD15">
    <cfRule type="cellIs" dxfId="12" priority="57" stopIfTrue="1" operator="lessThan">
      <formula>$AJ$1</formula>
    </cfRule>
  </conditionalFormatting>
  <conditionalFormatting sqref="AI28">
    <cfRule type="cellIs" dxfId="11" priority="58" stopIfTrue="1" operator="equal">
      <formula>ROUND(AI28, 1)=0</formula>
    </cfRule>
  </conditionalFormatting>
  <conditionalFormatting sqref="AJ28">
    <cfRule type="cellIs" dxfId="10" priority="56" stopIfTrue="1" operator="lessThanOrEqual">
      <formula>0</formula>
    </cfRule>
  </conditionalFormatting>
  <conditionalFormatting sqref="AR33:AU33">
    <cfRule type="cellIs" dxfId="9" priority="16" operator="equal">
      <formula>0</formula>
    </cfRule>
  </conditionalFormatting>
  <conditionalFormatting sqref="AR34:AU34">
    <cfRule type="cellIs" dxfId="8" priority="18" operator="equal">
      <formula>0</formula>
    </cfRule>
    <cfRule type="expression" dxfId="7" priority="19" stopIfTrue="1">
      <formula>ROUND(0,1)</formula>
    </cfRule>
    <cfRule type="cellIs" dxfId="6" priority="20" stopIfTrue="1" operator="equal">
      <formula>ROUND(0,1)</formula>
    </cfRule>
  </conditionalFormatting>
  <conditionalFormatting sqref="AS24:AT24">
    <cfRule type="cellIs" dxfId="5" priority="27" stopIfTrue="1" operator="equal">
      <formula>0</formula>
    </cfRule>
  </conditionalFormatting>
  <conditionalFormatting sqref="AS7:AU24">
    <cfRule type="cellIs" dxfId="4" priority="5" operator="between">
      <formula>-0.04</formula>
      <formula>0.04</formula>
    </cfRule>
  </conditionalFormatting>
  <conditionalFormatting sqref="AS24:AU24">
    <cfRule type="cellIs" dxfId="3" priority="6" stopIfTrue="1" operator="equal">
      <formula>0</formula>
    </cfRule>
  </conditionalFormatting>
  <conditionalFormatting sqref="AS24:AU31">
    <cfRule type="cellIs" dxfId="2" priority="7" operator="between">
      <formula>-0.04</formula>
      <formula>0.04</formula>
    </cfRule>
  </conditionalFormatting>
  <conditionalFormatting sqref="AU24:AU31">
    <cfRule type="cellIs" dxfId="1" priority="8" stopIfTrue="1" operator="equal">
      <formula>0</formula>
    </cfRule>
  </conditionalFormatting>
  <conditionalFormatting sqref="AU33">
    <cfRule type="cellIs" dxfId="0" priority="17" stopIfTrue="1" operator="equal">
      <formula>0</formula>
    </cfRule>
  </conditionalFormatting>
  <printOptions horizontalCentered="1"/>
  <pageMargins left="0.75" right="0.75" top="1.9685039370078741" bottom="0" header="0.39370078740157483" footer="0.19685039370078741"/>
  <pageSetup paperSize="8" scale="31" orientation="landscape" horizontalDpi="4294967293" verticalDpi="4294967295" r:id="rId1"/>
  <headerFooter alignWithMargins="0">
    <oddHeader>&amp;L&amp;G&amp;C&amp;"Arial,Negrito itálico"&amp;14Séries Longas da Segurança Social (1977-2009)&amp;R&amp;G</oddHeader>
    <oddFooter>&amp;CInstituto de Gestão Financeira da Segurança Social
DOC/DC - Núcleo de Projecção e Análise Financeira&amp;R&amp;"Arial,Itálico"&amp;8&amp;D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00000"/>
  </sheetPr>
  <dimension ref="A1:AU147"/>
  <sheetViews>
    <sheetView showZeros="0" zoomScale="70" zoomScaleNormal="70" zoomScaleSheetLayoutView="80"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7.25" x14ac:dyDescent="0.2"/>
  <cols>
    <col min="1" max="1" width="100.7109375" style="45" customWidth="1"/>
    <col min="2" max="37" width="22.7109375" style="44" customWidth="1"/>
    <col min="38" max="41" width="22.7109375" style="75" customWidth="1"/>
    <col min="42" max="47" width="22.7109375" style="160" customWidth="1"/>
    <col min="48" max="16384" width="9.140625" style="45"/>
  </cols>
  <sheetData>
    <row r="1" spans="1:47" ht="20.100000000000001" customHeight="1" x14ac:dyDescent="0.2">
      <c r="A1" s="120" t="s">
        <v>0</v>
      </c>
      <c r="B1" s="121"/>
      <c r="C1" s="121"/>
      <c r="D1" s="121"/>
      <c r="E1" s="121"/>
      <c r="F1" s="142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2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3"/>
      <c r="AM1" s="123"/>
      <c r="AN1" s="123"/>
      <c r="AO1" s="123"/>
      <c r="AP1" s="123"/>
      <c r="AQ1" s="123"/>
      <c r="AR1" s="123"/>
      <c r="AS1" s="123"/>
      <c r="AT1" s="123"/>
      <c r="AU1" s="123"/>
    </row>
    <row r="2" spans="1:47" ht="20.100000000000001" customHeight="1" x14ac:dyDescent="0.2">
      <c r="A2" s="80" t="s">
        <v>20</v>
      </c>
      <c r="B2" s="81"/>
      <c r="C2" s="81"/>
      <c r="D2" s="81"/>
      <c r="E2" s="81"/>
      <c r="F2" s="143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3"/>
      <c r="AM2" s="83"/>
      <c r="AN2" s="83"/>
      <c r="AO2" s="83"/>
      <c r="AP2" s="83"/>
      <c r="AQ2" s="83"/>
      <c r="AR2" s="83"/>
      <c r="AS2" s="83"/>
      <c r="AT2" s="83"/>
      <c r="AU2" s="83"/>
    </row>
    <row r="3" spans="1:47" ht="20.100000000000001" customHeight="1" x14ac:dyDescent="0.2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125"/>
      <c r="V3" s="125"/>
      <c r="W3" s="81"/>
      <c r="X3" s="81"/>
      <c r="Y3" s="81"/>
      <c r="Z3" s="81"/>
      <c r="AA3" s="81"/>
      <c r="AB3" s="81"/>
      <c r="AC3" s="81"/>
      <c r="AD3" s="81"/>
      <c r="AE3" s="125"/>
      <c r="AF3" s="125"/>
      <c r="AG3" s="125"/>
      <c r="AH3" s="125"/>
      <c r="AI3" s="81"/>
      <c r="AJ3" s="81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</row>
    <row r="4" spans="1:47" ht="20.100000000000001" customHeight="1" x14ac:dyDescent="0.2">
      <c r="C4" s="85"/>
      <c r="D4" s="85"/>
      <c r="E4" s="85"/>
      <c r="P4" s="126"/>
      <c r="V4" s="125"/>
      <c r="X4" s="125" t="s">
        <v>21</v>
      </c>
      <c r="AE4" s="126"/>
      <c r="AF4" s="126"/>
      <c r="AG4" s="126"/>
      <c r="AH4" s="126"/>
      <c r="AI4" s="126"/>
      <c r="AJ4" s="126"/>
      <c r="AK4" s="126"/>
      <c r="AL4" s="123"/>
      <c r="AM4" s="123"/>
      <c r="AN4" s="123"/>
      <c r="AO4" s="123"/>
      <c r="AP4" s="123"/>
      <c r="AQ4" s="45"/>
      <c r="AR4" s="45"/>
      <c r="AS4" s="45"/>
      <c r="AT4" s="45"/>
      <c r="AU4" s="125" t="s">
        <v>21</v>
      </c>
    </row>
    <row r="5" spans="1:47" s="78" customFormat="1" ht="24.95" customHeight="1" x14ac:dyDescent="0.2">
      <c r="A5" s="86"/>
      <c r="B5" s="87">
        <v>1977</v>
      </c>
      <c r="C5" s="87">
        <v>1978</v>
      </c>
      <c r="D5" s="87">
        <v>1979</v>
      </c>
      <c r="E5" s="87">
        <v>1980</v>
      </c>
      <c r="F5" s="87">
        <v>1981</v>
      </c>
      <c r="G5" s="87">
        <v>1982</v>
      </c>
      <c r="H5" s="87">
        <v>1983</v>
      </c>
      <c r="I5" s="87">
        <v>1984</v>
      </c>
      <c r="J5" s="87">
        <v>1985</v>
      </c>
      <c r="K5" s="87">
        <v>1986</v>
      </c>
      <c r="L5" s="87">
        <v>1987</v>
      </c>
      <c r="M5" s="87">
        <v>1988</v>
      </c>
      <c r="N5" s="87">
        <v>1989</v>
      </c>
      <c r="O5" s="87">
        <v>1990</v>
      </c>
      <c r="P5" s="87">
        <v>1991</v>
      </c>
      <c r="Q5" s="87">
        <v>1992</v>
      </c>
      <c r="R5" s="87">
        <v>1993</v>
      </c>
      <c r="S5" s="87">
        <v>1994</v>
      </c>
      <c r="T5" s="87">
        <v>1995</v>
      </c>
      <c r="U5" s="87">
        <v>1996</v>
      </c>
      <c r="V5" s="87">
        <v>1997</v>
      </c>
      <c r="W5" s="87">
        <v>1998</v>
      </c>
      <c r="X5" s="87">
        <v>1999</v>
      </c>
      <c r="Y5" s="87">
        <v>2000</v>
      </c>
      <c r="Z5" s="87">
        <v>2001</v>
      </c>
      <c r="AA5" s="87">
        <v>2002</v>
      </c>
      <c r="AB5" s="87">
        <v>2003</v>
      </c>
      <c r="AC5" s="87">
        <v>2004</v>
      </c>
      <c r="AD5" s="87">
        <v>2005</v>
      </c>
      <c r="AE5" s="87">
        <v>2006</v>
      </c>
      <c r="AF5" s="87">
        <v>2007</v>
      </c>
      <c r="AG5" s="87">
        <v>2008</v>
      </c>
      <c r="AH5" s="87">
        <v>2009</v>
      </c>
      <c r="AI5" s="87">
        <v>2010</v>
      </c>
      <c r="AJ5" s="87">
        <v>2011</v>
      </c>
      <c r="AK5" s="87">
        <v>2012</v>
      </c>
      <c r="AL5" s="87">
        <v>2013</v>
      </c>
      <c r="AM5" s="87">
        <v>2014</v>
      </c>
      <c r="AN5" s="87">
        <v>2015</v>
      </c>
      <c r="AO5" s="87">
        <v>2016</v>
      </c>
      <c r="AP5" s="87">
        <v>2017</v>
      </c>
      <c r="AQ5" s="87">
        <v>2018</v>
      </c>
      <c r="AR5" s="87">
        <v>2019</v>
      </c>
      <c r="AS5" s="87">
        <v>2020</v>
      </c>
      <c r="AT5" s="87">
        <v>2021</v>
      </c>
      <c r="AU5" s="87">
        <v>2022</v>
      </c>
    </row>
    <row r="6" spans="1:47" ht="20.100000000000001" customHeight="1" x14ac:dyDescent="0.2">
      <c r="A6" s="62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>
        <v>101736775.30451611</v>
      </c>
      <c r="L6" s="32">
        <v>249600894.6164743</v>
      </c>
      <c r="M6" s="32">
        <v>241917796.90695423</v>
      </c>
      <c r="N6" s="32">
        <v>323633695.160164</v>
      </c>
      <c r="O6" s="32">
        <v>404893928.32224339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>
        <v>1351878089.22</v>
      </c>
      <c r="AB6" s="32">
        <v>1429251199.52</v>
      </c>
      <c r="AC6" s="32">
        <v>1459692856.29</v>
      </c>
      <c r="AD6" s="32">
        <v>1420666069.47</v>
      </c>
      <c r="AE6" s="32">
        <v>1603481222.53</v>
      </c>
      <c r="AF6" s="32">
        <v>2059716381.6100001</v>
      </c>
      <c r="AG6" s="32">
        <v>2461392782.5999999</v>
      </c>
      <c r="AH6" s="32">
        <v>2481693151.98</v>
      </c>
      <c r="AI6" s="32">
        <v>2567435456.3200002</v>
      </c>
      <c r="AJ6" s="144">
        <v>2532965184.2200003</v>
      </c>
      <c r="AK6" s="32">
        <v>2166357892.2099991</v>
      </c>
      <c r="AL6" s="32">
        <v>976626603.99000001</v>
      </c>
      <c r="AM6" s="32">
        <v>1472458038.6300001</v>
      </c>
      <c r="AN6" s="32">
        <v>1908687179.921128</v>
      </c>
      <c r="AO6" s="32">
        <v>3091296096.9600029</v>
      </c>
      <c r="AP6" s="32">
        <v>3909168218.6199999</v>
      </c>
      <c r="AQ6" s="32">
        <v>5362770136.1604137</v>
      </c>
      <c r="AR6" s="32">
        <v>3395794550.6004219</v>
      </c>
      <c r="AS6" s="144">
        <v>3597785572.8730021</v>
      </c>
      <c r="AT6" s="144">
        <v>6083416012.2800016</v>
      </c>
      <c r="AU6" s="144">
        <v>4005729468.0600009</v>
      </c>
    </row>
    <row r="7" spans="1:47" ht="12.95" customHeight="1" x14ac:dyDescent="0.2">
      <c r="A7" s="38" t="s">
        <v>69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>
        <v>911627049.55999994</v>
      </c>
      <c r="AB7" s="39">
        <v>767057999.67999995</v>
      </c>
      <c r="AC7" s="39">
        <v>703161961.37</v>
      </c>
      <c r="AD7" s="39">
        <v>652036670.64999998</v>
      </c>
      <c r="AE7" s="39">
        <v>631325541.13</v>
      </c>
      <c r="AF7" s="39">
        <v>849672463.90999997</v>
      </c>
      <c r="AG7" s="39">
        <v>1086517798.28</v>
      </c>
      <c r="AH7" s="39">
        <v>685876375.66999996</v>
      </c>
      <c r="AI7" s="39">
        <v>1306356014.6400001</v>
      </c>
      <c r="AJ7" s="39">
        <v>1440436577.76</v>
      </c>
      <c r="AK7" s="39">
        <v>71022389.619998768</v>
      </c>
      <c r="AL7" s="63">
        <v>135677112.97999999</v>
      </c>
      <c r="AM7" s="63">
        <v>730492792.34000003</v>
      </c>
      <c r="AN7" s="63">
        <v>1220540455.8311281</v>
      </c>
      <c r="AO7" s="63">
        <v>1965975045.01</v>
      </c>
      <c r="AP7" s="63">
        <v>2780132792.6500001</v>
      </c>
      <c r="AQ7" s="63">
        <v>1259760748.6004138</v>
      </c>
      <c r="AR7" s="63">
        <v>452748236.80042291</v>
      </c>
      <c r="AS7" s="63">
        <v>377628185.02300233</v>
      </c>
      <c r="AT7" s="63">
        <v>401120555.39999998</v>
      </c>
      <c r="AU7" s="71">
        <v>388726826.79000002</v>
      </c>
    </row>
    <row r="8" spans="1:47" ht="12.95" customHeight="1" x14ac:dyDescent="0.2">
      <c r="A8" s="38" t="s">
        <v>70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>
        <v>440251039.66000003</v>
      </c>
      <c r="AB8" s="39">
        <v>662193199.84000003</v>
      </c>
      <c r="AC8" s="39">
        <v>756530894.91999996</v>
      </c>
      <c r="AD8" s="39">
        <v>768629398.82000005</v>
      </c>
      <c r="AE8" s="39">
        <v>972155681.39999998</v>
      </c>
      <c r="AF8" s="39">
        <v>1210043917.7</v>
      </c>
      <c r="AG8" s="39">
        <v>1374874984.3199999</v>
      </c>
      <c r="AH8" s="39">
        <v>1795816776.3099999</v>
      </c>
      <c r="AI8" s="39">
        <v>1261079441.6800001</v>
      </c>
      <c r="AJ8" s="39">
        <v>1092528606.46</v>
      </c>
      <c r="AK8" s="39">
        <v>2095335502.5900002</v>
      </c>
      <c r="AL8" s="63">
        <v>840949491.00999999</v>
      </c>
      <c r="AM8" s="63">
        <v>741965246.29000008</v>
      </c>
      <c r="AN8" s="63">
        <v>688146724.08999991</v>
      </c>
      <c r="AO8" s="63">
        <v>1125321051.9500031</v>
      </c>
      <c r="AP8" s="63">
        <v>1129035425.97</v>
      </c>
      <c r="AQ8" s="63">
        <v>4103009387.5600004</v>
      </c>
      <c r="AR8" s="63">
        <v>2943046313.7999992</v>
      </c>
      <c r="AS8" s="63">
        <v>3220157387.8499999</v>
      </c>
      <c r="AT8" s="63">
        <v>5682295456.880002</v>
      </c>
      <c r="AU8" s="71">
        <v>3617002641.2700009</v>
      </c>
    </row>
    <row r="9" spans="1:47" ht="20.100000000000001" customHeight="1" x14ac:dyDescent="0.2">
      <c r="A9" s="62" t="s">
        <v>26</v>
      </c>
      <c r="B9" s="32">
        <v>230202043.80542889</v>
      </c>
      <c r="C9" s="32">
        <v>285620145.04693687</v>
      </c>
      <c r="D9" s="32">
        <v>324868707.01110321</v>
      </c>
      <c r="E9" s="32">
        <v>452503070.33150107</v>
      </c>
      <c r="F9" s="32">
        <v>570273957.24703467</v>
      </c>
      <c r="G9" s="32">
        <v>698994394.8085115</v>
      </c>
      <c r="H9" s="32">
        <v>827787655.70874202</v>
      </c>
      <c r="I9" s="32">
        <v>976437030.89853454</v>
      </c>
      <c r="J9" s="32">
        <v>1206346887.6587422</v>
      </c>
      <c r="K9" s="32">
        <v>1836542747.2905297</v>
      </c>
      <c r="L9" s="32">
        <v>2130659791.4665658</v>
      </c>
      <c r="M9" s="32">
        <v>2597600245.95824</v>
      </c>
      <c r="N9" s="32">
        <v>2997839331.2970743</v>
      </c>
      <c r="O9" s="32">
        <v>3618044689.9397449</v>
      </c>
      <c r="P9" s="32">
        <v>4266747139.3940597</v>
      </c>
      <c r="Q9" s="32">
        <v>4779651040.9912109</v>
      </c>
      <c r="R9" s="32">
        <v>5042592352.4306412</v>
      </c>
      <c r="S9" s="32">
        <v>5345686894.5840521</v>
      </c>
      <c r="T9" s="32">
        <v>6120604343.5320873</v>
      </c>
      <c r="U9" s="32">
        <v>6112444009.9360552</v>
      </c>
      <c r="V9" s="32">
        <v>6846898973.4739265</v>
      </c>
      <c r="W9" s="32">
        <v>7405208447.6411858</v>
      </c>
      <c r="X9" s="32">
        <v>8030686046.6276264</v>
      </c>
      <c r="Y9" s="32">
        <v>8769254336.3683453</v>
      </c>
      <c r="Z9" s="32">
        <v>9570278967.6514587</v>
      </c>
      <c r="AA9" s="32">
        <v>10168269896.710001</v>
      </c>
      <c r="AB9" s="32">
        <v>10468758821.689999</v>
      </c>
      <c r="AC9" s="32">
        <v>10438569844.530001</v>
      </c>
      <c r="AD9" s="32">
        <v>11037320825.130001</v>
      </c>
      <c r="AE9" s="32">
        <v>11608054409.269999</v>
      </c>
      <c r="AF9" s="32">
        <v>12369715366.140001</v>
      </c>
      <c r="AG9" s="32">
        <v>13082140810.769999</v>
      </c>
      <c r="AH9" s="32">
        <v>13131727717.599998</v>
      </c>
      <c r="AI9" s="32">
        <v>13483331437.690001</v>
      </c>
      <c r="AJ9" s="32">
        <v>13746317003.909998</v>
      </c>
      <c r="AK9" s="32">
        <v>13082142260.07</v>
      </c>
      <c r="AL9" s="32">
        <v>13422863708.160002</v>
      </c>
      <c r="AM9" s="32">
        <v>13663648840.950003</v>
      </c>
      <c r="AN9" s="32">
        <v>14043192447.010004</v>
      </c>
      <c r="AO9" s="32">
        <v>14778186088.779999</v>
      </c>
      <c r="AP9" s="32">
        <v>15714408718.01</v>
      </c>
      <c r="AQ9" s="32">
        <v>16906448490.370003</v>
      </c>
      <c r="AR9" s="32">
        <v>18365454385.950001</v>
      </c>
      <c r="AS9" s="32">
        <v>18229902709.180004</v>
      </c>
      <c r="AT9" s="32">
        <v>19953700139.09</v>
      </c>
      <c r="AU9" s="32">
        <v>22316143180.670002</v>
      </c>
    </row>
    <row r="10" spans="1:47" ht="12.95" customHeight="1" x14ac:dyDescent="0.2">
      <c r="A10" s="38" t="s">
        <v>11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>
        <v>9685528986.0799999</v>
      </c>
      <c r="AB10" s="39">
        <v>10279616973.530001</v>
      </c>
      <c r="AC10" s="39"/>
      <c r="AD10" s="39"/>
      <c r="AE10" s="39"/>
      <c r="AF10" s="39"/>
      <c r="AG10" s="39"/>
      <c r="AH10" s="39"/>
      <c r="AI10" s="39"/>
      <c r="AJ10" s="39"/>
      <c r="AK10" s="39"/>
      <c r="AL10" s="63"/>
      <c r="AM10" s="63"/>
      <c r="AN10" s="63"/>
      <c r="AO10" s="63"/>
      <c r="AP10" s="63"/>
      <c r="AQ10" s="63"/>
      <c r="AR10" s="63"/>
      <c r="AS10" s="63"/>
      <c r="AT10" s="63"/>
      <c r="AU10" s="71"/>
    </row>
    <row r="11" spans="1:47" ht="12.95" customHeight="1" x14ac:dyDescent="0.2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>
        <v>482740910.63</v>
      </c>
      <c r="AB11" s="39">
        <v>189141848.16</v>
      </c>
      <c r="AC11" s="39"/>
      <c r="AD11" s="39"/>
      <c r="AE11" s="39"/>
      <c r="AF11" s="39"/>
      <c r="AG11" s="39"/>
      <c r="AH11" s="39"/>
      <c r="AI11" s="39"/>
      <c r="AJ11" s="39"/>
      <c r="AK11" s="39"/>
      <c r="AL11" s="63"/>
      <c r="AM11" s="63"/>
      <c r="AN11" s="63"/>
      <c r="AO11" s="63"/>
      <c r="AP11" s="63"/>
      <c r="AQ11" s="63"/>
      <c r="AR11" s="63"/>
      <c r="AS11" s="63"/>
      <c r="AT11" s="63"/>
      <c r="AU11" s="71"/>
    </row>
    <row r="12" spans="1:47" ht="15" customHeight="1" x14ac:dyDescent="0.2">
      <c r="A12" s="33" t="s">
        <v>2</v>
      </c>
      <c r="B12" s="34">
        <v>230202043.80542889</v>
      </c>
      <c r="C12" s="34">
        <v>285620145.04693687</v>
      </c>
      <c r="D12" s="34">
        <v>324868707.01110321</v>
      </c>
      <c r="E12" s="34">
        <v>446901894.20995402</v>
      </c>
      <c r="F12" s="34">
        <v>562923716.40296888</v>
      </c>
      <c r="G12" s="34">
        <v>694914430.7917918</v>
      </c>
      <c r="H12" s="34">
        <v>822280346.00812054</v>
      </c>
      <c r="I12" s="34">
        <v>971057702.43413377</v>
      </c>
      <c r="J12" s="34">
        <v>1188755426.5280671</v>
      </c>
      <c r="K12" s="34">
        <v>1836542747.2905297</v>
      </c>
      <c r="L12" s="34">
        <v>2121211424.6061993</v>
      </c>
      <c r="M12" s="34">
        <v>2587487953.9065847</v>
      </c>
      <c r="N12" s="34">
        <v>2986474211.0583496</v>
      </c>
      <c r="O12" s="34">
        <v>3603520713.7777953</v>
      </c>
      <c r="P12" s="34">
        <v>4249518660.0293288</v>
      </c>
      <c r="Q12" s="34">
        <v>4763145818.5772285</v>
      </c>
      <c r="R12" s="34">
        <v>5026052214.1638641</v>
      </c>
      <c r="S12" s="34">
        <v>5325355892.2995577</v>
      </c>
      <c r="T12" s="34">
        <v>6095719316.4473619</v>
      </c>
      <c r="U12" s="34">
        <v>6083663371.2752275</v>
      </c>
      <c r="V12" s="34">
        <v>6838150058.3593531</v>
      </c>
      <c r="W12" s="34">
        <v>7393935615.1674471</v>
      </c>
      <c r="X12" s="34">
        <v>8019587793.4178619</v>
      </c>
      <c r="Y12" s="34">
        <v>8755834672.9372139</v>
      </c>
      <c r="Z12" s="34">
        <v>9557875519.9968071</v>
      </c>
      <c r="AA12" s="34">
        <v>10159479384.76</v>
      </c>
      <c r="AB12" s="34">
        <v>10462100084.379999</v>
      </c>
      <c r="AC12" s="34">
        <v>10434427124.58</v>
      </c>
      <c r="AD12" s="34">
        <v>11033138177.030001</v>
      </c>
      <c r="AE12" s="34">
        <v>11603369598.379999</v>
      </c>
      <c r="AF12" s="34">
        <v>12362919476.950001</v>
      </c>
      <c r="AG12" s="34">
        <v>13075128449.879999</v>
      </c>
      <c r="AH12" s="34">
        <v>13124787846.129999</v>
      </c>
      <c r="AI12" s="34">
        <v>13475733894.300001</v>
      </c>
      <c r="AJ12" s="34">
        <v>13739433147.939999</v>
      </c>
      <c r="AK12" s="34">
        <v>13076049937.48</v>
      </c>
      <c r="AL12" s="64">
        <v>13416039005.480001</v>
      </c>
      <c r="AM12" s="64">
        <v>13656857946.660002</v>
      </c>
      <c r="AN12" s="64">
        <v>14037009775.140003</v>
      </c>
      <c r="AO12" s="64">
        <v>14773513276.719999</v>
      </c>
      <c r="AP12" s="64">
        <v>15710197586.139999</v>
      </c>
      <c r="AQ12" s="64">
        <v>16898897211.460003</v>
      </c>
      <c r="AR12" s="64">
        <v>18357906469.490002</v>
      </c>
      <c r="AS12" s="64">
        <v>18222575018.390003</v>
      </c>
      <c r="AT12" s="64">
        <v>19946103405.290001</v>
      </c>
      <c r="AU12" s="70">
        <v>22307609909.330002</v>
      </c>
    </row>
    <row r="13" spans="1:47" ht="12.95" customHeight="1" x14ac:dyDescent="0.2">
      <c r="A13" s="38" t="s">
        <v>27</v>
      </c>
      <c r="B13" s="39">
        <v>230202043.80542889</v>
      </c>
      <c r="C13" s="39">
        <v>285620145.04693687</v>
      </c>
      <c r="D13" s="39">
        <v>324868707.01110321</v>
      </c>
      <c r="E13" s="39">
        <v>437213075.03765923</v>
      </c>
      <c r="F13" s="39">
        <v>551317544.03986394</v>
      </c>
      <c r="G13" s="39">
        <v>678608875.50004494</v>
      </c>
      <c r="H13" s="39">
        <v>799616636.28056395</v>
      </c>
      <c r="I13" s="39">
        <v>943381775.96043539</v>
      </c>
      <c r="J13" s="39">
        <v>1156397566.0632873</v>
      </c>
      <c r="K13" s="39">
        <v>1836542747.2905297</v>
      </c>
      <c r="L13" s="39">
        <v>2121211424.6061993</v>
      </c>
      <c r="M13" s="39">
        <v>2479910097.5918036</v>
      </c>
      <c r="N13" s="39">
        <v>2864772557.6410851</v>
      </c>
      <c r="O13" s="39">
        <v>3460813080.0635467</v>
      </c>
      <c r="P13" s="39">
        <v>4080226653.7644277</v>
      </c>
      <c r="Q13" s="39">
        <v>4576186390.7981768</v>
      </c>
      <c r="R13" s="39">
        <v>4814980896.0405416</v>
      </c>
      <c r="S13" s="39">
        <v>5025064594.3276701</v>
      </c>
      <c r="T13" s="39">
        <v>5709390369.2102032</v>
      </c>
      <c r="U13" s="39">
        <v>5605256332.2393036</v>
      </c>
      <c r="V13" s="39">
        <v>6289517263.3952169</v>
      </c>
      <c r="W13" s="39">
        <v>6838414421.2448006</v>
      </c>
      <c r="X13" s="39">
        <v>7470261669.3768015</v>
      </c>
      <c r="Y13" s="39">
        <v>8184571417.3830996</v>
      </c>
      <c r="Z13" s="39">
        <v>9006095310.3021717</v>
      </c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63"/>
      <c r="AM13" s="63"/>
      <c r="AN13" s="63"/>
      <c r="AO13" s="63"/>
      <c r="AP13" s="63"/>
      <c r="AQ13" s="63"/>
      <c r="AR13" s="63"/>
      <c r="AS13" s="63"/>
      <c r="AT13" s="63"/>
      <c r="AU13" s="71"/>
    </row>
    <row r="14" spans="1:47" ht="12.95" customHeight="1" x14ac:dyDescent="0.2">
      <c r="A14" s="38" t="s">
        <v>28</v>
      </c>
      <c r="B14" s="39"/>
      <c r="C14" s="39"/>
      <c r="D14" s="39"/>
      <c r="E14" s="39">
        <v>9688819.1722947694</v>
      </c>
      <c r="F14" s="39">
        <v>11606172.363104917</v>
      </c>
      <c r="G14" s="39">
        <v>16305555.29174689</v>
      </c>
      <c r="H14" s="39">
        <v>22663709.72755659</v>
      </c>
      <c r="I14" s="39">
        <v>27630297.230175279</v>
      </c>
      <c r="J14" s="39">
        <v>32284537.173910875</v>
      </c>
      <c r="K14" s="39"/>
      <c r="L14" s="39"/>
      <c r="M14" s="39">
        <v>107453415.42632256</v>
      </c>
      <c r="N14" s="39">
        <v>120425568.47198252</v>
      </c>
      <c r="O14" s="39">
        <v>140425936.18529344</v>
      </c>
      <c r="P14" s="39">
        <v>166144591.5344021</v>
      </c>
      <c r="Q14" s="39">
        <v>182405402.97882104</v>
      </c>
      <c r="R14" s="39">
        <v>203225227.20244214</v>
      </c>
      <c r="S14" s="39">
        <v>295482886.24415159</v>
      </c>
      <c r="T14" s="39">
        <v>381291088.47677094</v>
      </c>
      <c r="U14" s="39">
        <v>473279396.6540637</v>
      </c>
      <c r="V14" s="39">
        <v>543335561.29727364</v>
      </c>
      <c r="W14" s="39">
        <v>550208996.3188715</v>
      </c>
      <c r="X14" s="39">
        <v>543849323.13125372</v>
      </c>
      <c r="Y14" s="39">
        <v>564883630.45061398</v>
      </c>
      <c r="Z14" s="39">
        <v>544472820.50258875</v>
      </c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63"/>
      <c r="AM14" s="63"/>
      <c r="AN14" s="63"/>
      <c r="AO14" s="63"/>
      <c r="AP14" s="63"/>
      <c r="AQ14" s="63"/>
      <c r="AR14" s="63"/>
      <c r="AS14" s="63"/>
      <c r="AT14" s="63"/>
      <c r="AU14" s="71"/>
    </row>
    <row r="15" spans="1:47" ht="12.95" customHeight="1" x14ac:dyDescent="0.2">
      <c r="A15" s="38" t="s">
        <v>29</v>
      </c>
      <c r="B15" s="39"/>
      <c r="C15" s="39"/>
      <c r="D15" s="39"/>
      <c r="E15" s="39"/>
      <c r="F15" s="39"/>
      <c r="G15" s="39"/>
      <c r="H15" s="39"/>
      <c r="I15" s="39">
        <v>45629.243523109304</v>
      </c>
      <c r="J15" s="39">
        <v>73323.290869005694</v>
      </c>
      <c r="K15" s="39"/>
      <c r="L15" s="39"/>
      <c r="M15" s="39">
        <v>124440.88845881425</v>
      </c>
      <c r="N15" s="39">
        <v>1276084.9452818707</v>
      </c>
      <c r="O15" s="39">
        <v>2281697.5289552179</v>
      </c>
      <c r="P15" s="39">
        <v>3147414.7304994962</v>
      </c>
      <c r="Q15" s="39">
        <v>4554024.8002314419</v>
      </c>
      <c r="R15" s="39">
        <v>7846090.9208806781</v>
      </c>
      <c r="S15" s="39">
        <v>4808411.7277361555</v>
      </c>
      <c r="T15" s="39">
        <v>5037858.7603874663</v>
      </c>
      <c r="U15" s="39">
        <v>5127642.3818597179</v>
      </c>
      <c r="V15" s="39">
        <v>5297233.6668628603</v>
      </c>
      <c r="W15" s="39">
        <v>5312197.6037749024</v>
      </c>
      <c r="X15" s="39">
        <v>5476800.9098073645</v>
      </c>
      <c r="Y15" s="39">
        <v>6379625.1035005637</v>
      </c>
      <c r="Z15" s="39">
        <v>7307389.1920471657</v>
      </c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63"/>
      <c r="AM15" s="63"/>
      <c r="AN15" s="63"/>
      <c r="AO15" s="63"/>
      <c r="AP15" s="63"/>
      <c r="AQ15" s="63"/>
      <c r="AR15" s="63"/>
      <c r="AS15" s="63"/>
      <c r="AT15" s="63"/>
      <c r="AU15" s="71"/>
    </row>
    <row r="16" spans="1:47" ht="15" customHeight="1" x14ac:dyDescent="0.2">
      <c r="A16" s="33" t="s">
        <v>3</v>
      </c>
      <c r="B16" s="34"/>
      <c r="C16" s="34"/>
      <c r="D16" s="34"/>
      <c r="E16" s="34">
        <v>5601176.1215470722</v>
      </c>
      <c r="F16" s="34">
        <v>7350240.8440658003</v>
      </c>
      <c r="G16" s="34">
        <v>4079964.0167197054</v>
      </c>
      <c r="H16" s="34">
        <v>5507309.7006215025</v>
      </c>
      <c r="I16" s="34">
        <v>5379328.4644007944</v>
      </c>
      <c r="J16" s="34">
        <v>17591461.13067507</v>
      </c>
      <c r="K16" s="34"/>
      <c r="L16" s="34">
        <v>9448366.8603665177</v>
      </c>
      <c r="M16" s="34">
        <v>10112292.05165551</v>
      </c>
      <c r="N16" s="34">
        <v>11365120.238724673</v>
      </c>
      <c r="O16" s="34">
        <v>14523976.161949702</v>
      </c>
      <c r="P16" s="34">
        <v>17228479.364730999</v>
      </c>
      <c r="Q16" s="34">
        <v>16505222.413982302</v>
      </c>
      <c r="R16" s="34">
        <v>16540138.266777067</v>
      </c>
      <c r="S16" s="34">
        <v>20331002.284494366</v>
      </c>
      <c r="T16" s="34">
        <v>24885027.084725812</v>
      </c>
      <c r="U16" s="34">
        <v>28780638.660827406</v>
      </c>
      <c r="V16" s="34">
        <v>8748915.1145738754</v>
      </c>
      <c r="W16" s="34">
        <v>11272832.47373829</v>
      </c>
      <c r="X16" s="34">
        <v>11098253.209764468</v>
      </c>
      <c r="Y16" s="34">
        <v>13419663.431130974</v>
      </c>
      <c r="Z16" s="34">
        <v>12403447.654652286</v>
      </c>
      <c r="AA16" s="34">
        <v>8790511.9499999993</v>
      </c>
      <c r="AB16" s="34">
        <v>6658737.3099999996</v>
      </c>
      <c r="AC16" s="34">
        <v>4142719.95</v>
      </c>
      <c r="AD16" s="34">
        <v>4182648.1</v>
      </c>
      <c r="AE16" s="34">
        <v>4684810.8899999997</v>
      </c>
      <c r="AF16" s="34">
        <v>6795889.1899999995</v>
      </c>
      <c r="AG16" s="34">
        <v>7012360.8899999997</v>
      </c>
      <c r="AH16" s="34">
        <v>6939871.4700000007</v>
      </c>
      <c r="AI16" s="34">
        <v>7597543.3899999997</v>
      </c>
      <c r="AJ16" s="34">
        <v>6883855.9700000007</v>
      </c>
      <c r="AK16" s="34">
        <v>6092322.5899999999</v>
      </c>
      <c r="AL16" s="64">
        <v>6824702.6799999997</v>
      </c>
      <c r="AM16" s="64">
        <v>6790894.290000001</v>
      </c>
      <c r="AN16" s="64">
        <v>6182671.8700000001</v>
      </c>
      <c r="AO16" s="64">
        <v>4672812.0600000005</v>
      </c>
      <c r="AP16" s="64">
        <v>4211131.87</v>
      </c>
      <c r="AQ16" s="64">
        <v>7551278.9100000001</v>
      </c>
      <c r="AR16" s="64">
        <v>7547916.46</v>
      </c>
      <c r="AS16" s="64">
        <v>7327690.79</v>
      </c>
      <c r="AT16" s="64">
        <v>7596733.7999999998</v>
      </c>
      <c r="AU16" s="70">
        <v>8533271.3399999999</v>
      </c>
    </row>
    <row r="17" spans="1:47" ht="20.100000000000001" customHeight="1" x14ac:dyDescent="0.2">
      <c r="A17" s="93" t="s">
        <v>166</v>
      </c>
      <c r="B17" s="32">
        <v>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>
        <v>224459053.68062967</v>
      </c>
      <c r="U17" s="32">
        <v>387565966.02188724</v>
      </c>
      <c r="V17" s="32">
        <v>361129677.47727972</v>
      </c>
      <c r="W17" s="32">
        <v>389062359.71309143</v>
      </c>
      <c r="X17" s="32">
        <v>399038317.65445274</v>
      </c>
      <c r="Y17" s="32">
        <v>433954170.44921738</v>
      </c>
      <c r="Z17" s="32">
        <v>483833960.15602398</v>
      </c>
      <c r="AA17" s="32">
        <v>502812000</v>
      </c>
      <c r="AB17" s="32">
        <v>675999996</v>
      </c>
      <c r="AC17" s="32">
        <v>550899996</v>
      </c>
      <c r="AD17" s="32">
        <v>592032882.88</v>
      </c>
      <c r="AE17" s="32">
        <v>632999999.99000001</v>
      </c>
      <c r="AF17" s="32">
        <v>658299999.96000004</v>
      </c>
      <c r="AG17" s="32">
        <v>691899999.96000004</v>
      </c>
      <c r="AH17" s="32">
        <v>689100000</v>
      </c>
      <c r="AI17" s="32">
        <v>697750000</v>
      </c>
      <c r="AJ17" s="32">
        <v>715190000</v>
      </c>
      <c r="AK17" s="32">
        <v>891894979.53999996</v>
      </c>
      <c r="AL17" s="32">
        <v>976984071.75999999</v>
      </c>
      <c r="AM17" s="32">
        <v>976000000</v>
      </c>
      <c r="AN17" s="32">
        <v>994118673</v>
      </c>
      <c r="AO17" s="32">
        <v>780794539</v>
      </c>
      <c r="AP17" s="32">
        <v>796794135</v>
      </c>
      <c r="AQ17" s="32">
        <v>823885136</v>
      </c>
      <c r="AR17" s="32">
        <v>854368886</v>
      </c>
      <c r="AS17" s="32">
        <v>883417428</v>
      </c>
      <c r="AT17" s="32">
        <v>915220455</v>
      </c>
      <c r="AU17" s="144">
        <v>970133682</v>
      </c>
    </row>
    <row r="18" spans="1:47" ht="20.100000000000001" customHeight="1" x14ac:dyDescent="0.2">
      <c r="A18" s="93" t="s">
        <v>167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>
        <v>50000000</v>
      </c>
      <c r="AQ18" s="32">
        <v>50000000</v>
      </c>
      <c r="AR18" s="32">
        <v>123031968</v>
      </c>
      <c r="AS18" s="32">
        <v>303808281</v>
      </c>
      <c r="AT18" s="32">
        <v>128194097</v>
      </c>
      <c r="AU18" s="144">
        <v>148060000</v>
      </c>
    </row>
    <row r="19" spans="1:47" ht="20.100000000000001" customHeight="1" x14ac:dyDescent="0.2">
      <c r="A19" s="93" t="s">
        <v>168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>
        <v>70000000</v>
      </c>
      <c r="AR19" s="32">
        <v>198809524.00000003</v>
      </c>
      <c r="AS19" s="32">
        <v>182221915</v>
      </c>
      <c r="AT19" s="32">
        <v>337307870</v>
      </c>
      <c r="AU19" s="144">
        <v>297270000</v>
      </c>
    </row>
    <row r="20" spans="1:47" ht="20.100000000000001" customHeight="1" x14ac:dyDescent="0.2">
      <c r="A20" s="93" t="s">
        <v>169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>
        <v>33000000</v>
      </c>
      <c r="AT20" s="32">
        <v>33939817</v>
      </c>
      <c r="AU20" s="144">
        <v>34000000</v>
      </c>
    </row>
    <row r="21" spans="1:47" ht="20.100000000000001" customHeight="1" x14ac:dyDescent="0.2">
      <c r="A21" s="62" t="s">
        <v>30</v>
      </c>
      <c r="B21" s="32">
        <v>3972831.9485041052</v>
      </c>
      <c r="C21" s="32">
        <v>4217386.4346923912</v>
      </c>
      <c r="D21" s="32">
        <v>4875811.1720752986</v>
      </c>
      <c r="E21" s="32">
        <v>15214819.092287589</v>
      </c>
      <c r="F21" s="32">
        <v>7471069.1428656941</v>
      </c>
      <c r="G21" s="32">
        <v>6800559.3105615471</v>
      </c>
      <c r="H21" s="32">
        <v>10503060.637862751</v>
      </c>
      <c r="I21" s="32">
        <v>12367674.769305972</v>
      </c>
      <c r="J21" s="32">
        <v>23286549.800979637</v>
      </c>
      <c r="K21" s="32">
        <v>44691435.817180596</v>
      </c>
      <c r="L21" s="32">
        <v>68534712.257958323</v>
      </c>
      <c r="M21" s="32">
        <v>98286094.974611193</v>
      </c>
      <c r="N21" s="32">
        <v>82349804.106603086</v>
      </c>
      <c r="O21" s="32">
        <v>131673458.14487086</v>
      </c>
      <c r="P21" s="32">
        <v>108438662.82259755</v>
      </c>
      <c r="Q21" s="32">
        <v>85089933.26084137</v>
      </c>
      <c r="R21" s="32">
        <v>144551630.57032549</v>
      </c>
      <c r="S21" s="32">
        <v>86541435.14130944</v>
      </c>
      <c r="T21" s="32">
        <v>629477958.12092865</v>
      </c>
      <c r="U21" s="32">
        <v>96287946.050019458</v>
      </c>
      <c r="V21" s="32">
        <v>99540108.338903248</v>
      </c>
      <c r="W21" s="32">
        <v>86855677.816462323</v>
      </c>
      <c r="X21" s="32">
        <v>69248112.0499596</v>
      </c>
      <c r="Y21" s="32">
        <v>92284598.936562881</v>
      </c>
      <c r="Z21" s="32">
        <v>105001945.31179857</v>
      </c>
      <c r="AA21" s="32">
        <v>191457844.10000002</v>
      </c>
      <c r="AB21" s="32">
        <v>238713802.51000005</v>
      </c>
      <c r="AC21" s="32">
        <v>237561852.07999998</v>
      </c>
      <c r="AD21" s="32">
        <v>239122237.22999999</v>
      </c>
      <c r="AE21" s="32">
        <v>264245676.98000002</v>
      </c>
      <c r="AF21" s="32">
        <v>331548880.71999997</v>
      </c>
      <c r="AG21" s="32">
        <v>410728855.22999996</v>
      </c>
      <c r="AH21" s="32">
        <v>361507392.22000003</v>
      </c>
      <c r="AI21" s="32">
        <v>374475443.02999997</v>
      </c>
      <c r="AJ21" s="145">
        <v>451211119.95999998</v>
      </c>
      <c r="AK21" s="32">
        <v>411698598.12999994</v>
      </c>
      <c r="AL21" s="32">
        <v>348499760.09999996</v>
      </c>
      <c r="AM21" s="32">
        <v>346541664.29000002</v>
      </c>
      <c r="AN21" s="32">
        <v>397574899.55999994</v>
      </c>
      <c r="AO21" s="32">
        <v>453593185.54000014</v>
      </c>
      <c r="AP21" s="32">
        <v>483826039.26000005</v>
      </c>
      <c r="AQ21" s="32">
        <v>508864692.73000002</v>
      </c>
      <c r="AR21" s="32">
        <v>526172164.72999996</v>
      </c>
      <c r="AS21" s="32">
        <v>496030464.09000009</v>
      </c>
      <c r="AT21" s="32">
        <v>511202470.20999998</v>
      </c>
      <c r="AU21" s="144">
        <v>518219825.98000008</v>
      </c>
    </row>
    <row r="22" spans="1:47" ht="12.75" customHeight="1" x14ac:dyDescent="0.2">
      <c r="A22" s="39" t="s">
        <v>48</v>
      </c>
      <c r="B22" s="39"/>
      <c r="C22" s="39"/>
      <c r="D22" s="39"/>
      <c r="E22" s="39"/>
      <c r="F22" s="39"/>
      <c r="G22" s="39"/>
      <c r="H22" s="39"/>
      <c r="I22" s="39"/>
      <c r="J22" s="39"/>
      <c r="K22" s="39">
        <v>7773157.642581379</v>
      </c>
      <c r="L22" s="39">
        <v>2271066.8204626851</v>
      </c>
      <c r="M22" s="39">
        <v>1596296.7129218585</v>
      </c>
      <c r="N22" s="39">
        <v>2220506.1217465908</v>
      </c>
      <c r="O22" s="39">
        <v>32740843.343043268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>
        <v>6839801.3300000001</v>
      </c>
      <c r="AB22" s="39">
        <v>967732.52</v>
      </c>
      <c r="AC22" s="39">
        <v>924802.91</v>
      </c>
      <c r="AD22" s="39">
        <v>882266.94</v>
      </c>
      <c r="AE22" s="39">
        <v>870391.28</v>
      </c>
      <c r="AF22" s="39">
        <v>1588555.18</v>
      </c>
      <c r="AG22" s="39">
        <v>2555694.79</v>
      </c>
      <c r="AH22" s="39">
        <v>551222.39</v>
      </c>
      <c r="AI22" s="39">
        <v>351617.39</v>
      </c>
      <c r="AJ22" s="39">
        <v>139298.60999999999</v>
      </c>
      <c r="AK22" s="39">
        <v>0</v>
      </c>
      <c r="AL22" s="63"/>
      <c r="AM22" s="63"/>
      <c r="AN22" s="63"/>
      <c r="AO22" s="63">
        <v>0</v>
      </c>
      <c r="AP22" s="63">
        <v>0</v>
      </c>
      <c r="AQ22" s="63">
        <v>0</v>
      </c>
      <c r="AR22" s="63"/>
      <c r="AS22" s="63">
        <v>0</v>
      </c>
      <c r="AT22" s="63"/>
      <c r="AU22" s="71"/>
    </row>
    <row r="23" spans="1:47" ht="12.95" customHeight="1" x14ac:dyDescent="0.2">
      <c r="A23" s="38" t="s">
        <v>49</v>
      </c>
      <c r="B23" s="39"/>
      <c r="C23" s="39"/>
      <c r="D23" s="39"/>
      <c r="E23" s="39">
        <v>687702.82120090583</v>
      </c>
      <c r="F23" s="39">
        <v>1556577.4388723178</v>
      </c>
      <c r="G23" s="39">
        <v>825291.41369299986</v>
      </c>
      <c r="H23" s="39">
        <v>1598418.2061232431</v>
      </c>
      <c r="I23" s="39">
        <v>1804902.7932682238</v>
      </c>
      <c r="J23" s="39">
        <v>7246312.7098692153</v>
      </c>
      <c r="K23" s="39">
        <v>19503363.465548031</v>
      </c>
      <c r="L23" s="39">
        <v>41579986.699055277</v>
      </c>
      <c r="M23" s="39">
        <v>43919288.584012531</v>
      </c>
      <c r="N23" s="39">
        <v>47711233.351622589</v>
      </c>
      <c r="O23" s="39">
        <v>69285109.249708205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>
        <v>58547478.509999998</v>
      </c>
      <c r="AB23" s="39">
        <v>37916761.880000003</v>
      </c>
      <c r="AC23" s="39">
        <v>30637551.300000001</v>
      </c>
      <c r="AD23" s="39">
        <v>34273353.369999997</v>
      </c>
      <c r="AE23" s="39">
        <v>66655209.899999999</v>
      </c>
      <c r="AF23" s="39">
        <v>98480012.260000005</v>
      </c>
      <c r="AG23" s="39">
        <v>145598754.38999999</v>
      </c>
      <c r="AH23" s="39">
        <v>60670919.239999995</v>
      </c>
      <c r="AI23" s="39">
        <v>44543652.109999999</v>
      </c>
      <c r="AJ23" s="39">
        <v>109713485.28</v>
      </c>
      <c r="AK23" s="39">
        <v>41339979.850000001</v>
      </c>
      <c r="AL23" s="63">
        <v>19975217.68</v>
      </c>
      <c r="AM23" s="63">
        <v>18309512.349999998</v>
      </c>
      <c r="AN23" s="63">
        <v>13666016.569999998</v>
      </c>
      <c r="AO23" s="63">
        <v>12484459.359999999</v>
      </c>
      <c r="AP23" s="63">
        <v>17030613.949999999</v>
      </c>
      <c r="AQ23" s="63">
        <v>4981196.0999999996</v>
      </c>
      <c r="AR23" s="63">
        <v>9236086.0600000005</v>
      </c>
      <c r="AS23" s="63">
        <v>1781569.9899999998</v>
      </c>
      <c r="AT23" s="63">
        <v>1193058.69</v>
      </c>
      <c r="AU23" s="71">
        <v>2504293.39</v>
      </c>
    </row>
    <row r="24" spans="1:47" ht="12.95" customHeight="1" x14ac:dyDescent="0.2">
      <c r="A24" s="38" t="s">
        <v>50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>
        <v>32922.058838199941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>
        <v>118167568.56</v>
      </c>
      <c r="AB24" s="39">
        <v>122810928.84</v>
      </c>
      <c r="AC24" s="39">
        <v>121992888.56</v>
      </c>
      <c r="AD24" s="39">
        <v>128300982.91</v>
      </c>
      <c r="AE24" s="39">
        <v>128358881.87</v>
      </c>
      <c r="AF24" s="39">
        <v>152503612.17000002</v>
      </c>
      <c r="AG24" s="39">
        <v>161674000.41</v>
      </c>
      <c r="AH24" s="39">
        <v>200211033.56999999</v>
      </c>
      <c r="AI24" s="39">
        <v>199973119.38999999</v>
      </c>
      <c r="AJ24" s="39">
        <v>235849106.28</v>
      </c>
      <c r="AK24" s="39">
        <v>249987066.28999999</v>
      </c>
      <c r="AL24" s="63">
        <v>195728758.11999997</v>
      </c>
      <c r="AM24" s="63">
        <v>224111600.92000005</v>
      </c>
      <c r="AN24" s="63">
        <v>314739365.88999999</v>
      </c>
      <c r="AO24" s="63">
        <v>375458001.40000004</v>
      </c>
      <c r="AP24" s="63">
        <v>396060607.63000005</v>
      </c>
      <c r="AQ24" s="63">
        <v>404496761.94999999</v>
      </c>
      <c r="AR24" s="63">
        <v>365308300.14000005</v>
      </c>
      <c r="AS24" s="63">
        <v>309223784.03000003</v>
      </c>
      <c r="AT24" s="63">
        <v>303396897.52999997</v>
      </c>
      <c r="AU24" s="71">
        <v>322590518.34000009</v>
      </c>
    </row>
    <row r="25" spans="1:47" ht="12.95" customHeight="1" x14ac:dyDescent="0.2">
      <c r="A25" s="38" t="s">
        <v>51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>
        <v>56426.52</v>
      </c>
      <c r="AB25" s="39">
        <v>94362.06</v>
      </c>
      <c r="AC25" s="39">
        <v>43196.56</v>
      </c>
      <c r="AD25" s="39">
        <v>149517.34</v>
      </c>
      <c r="AE25" s="39">
        <v>28411.599999999999</v>
      </c>
      <c r="AF25" s="39">
        <v>68288.42</v>
      </c>
      <c r="AG25" s="39">
        <v>49686.63</v>
      </c>
      <c r="AH25" s="39">
        <v>44194.46</v>
      </c>
      <c r="AI25" s="39">
        <v>12461.23</v>
      </c>
      <c r="AJ25" s="39">
        <v>8427.14</v>
      </c>
      <c r="AK25" s="39">
        <v>27751.96</v>
      </c>
      <c r="AL25" s="63">
        <v>59221.9</v>
      </c>
      <c r="AM25" s="63">
        <v>41886.04</v>
      </c>
      <c r="AN25" s="63">
        <v>85422.46</v>
      </c>
      <c r="AO25" s="63">
        <v>85637.41</v>
      </c>
      <c r="AP25" s="63">
        <v>1963.33</v>
      </c>
      <c r="AQ25" s="63">
        <v>15508</v>
      </c>
      <c r="AR25" s="63">
        <v>126296.4</v>
      </c>
      <c r="AS25" s="63">
        <v>40936.629999999997</v>
      </c>
      <c r="AT25" s="63">
        <v>32897.760000000002</v>
      </c>
      <c r="AU25" s="71">
        <v>71286.36</v>
      </c>
    </row>
    <row r="26" spans="1:47" ht="12.95" customHeight="1" x14ac:dyDescent="0.2">
      <c r="A26" s="38" t="s">
        <v>52</v>
      </c>
      <c r="B26" s="39"/>
      <c r="C26" s="39"/>
      <c r="D26" s="39"/>
      <c r="E26" s="39">
        <v>83642.835765804411</v>
      </c>
      <c r="F26" s="39">
        <v>1813489.4638920203</v>
      </c>
      <c r="G26" s="39">
        <v>2988033.0139364135</v>
      </c>
      <c r="H26" s="39">
        <v>6394816.2503366889</v>
      </c>
      <c r="I26" s="39">
        <v>8085987.9580211686</v>
      </c>
      <c r="J26" s="39">
        <v>9141051.7856964711</v>
      </c>
      <c r="K26" s="39">
        <v>12064041.813230116</v>
      </c>
      <c r="L26" s="39">
        <v>20767254.199878294</v>
      </c>
      <c r="M26" s="39">
        <v>20846070.343971029</v>
      </c>
      <c r="N26" s="39">
        <v>17733031.519537915</v>
      </c>
      <c r="O26" s="39">
        <v>25761554.262726828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>
        <v>16.100000000000001</v>
      </c>
      <c r="AB26" s="39">
        <v>12.83</v>
      </c>
      <c r="AC26" s="39">
        <v>13.88</v>
      </c>
      <c r="AD26" s="39">
        <v>3.51</v>
      </c>
      <c r="AE26" s="39">
        <v>1.63</v>
      </c>
      <c r="AF26" s="39">
        <v>0.48</v>
      </c>
      <c r="AG26" s="39">
        <v>0</v>
      </c>
      <c r="AH26" s="39">
        <v>0</v>
      </c>
      <c r="AI26" s="39"/>
      <c r="AJ26" s="39"/>
      <c r="AK26" s="39">
        <v>0</v>
      </c>
      <c r="AL26" s="63"/>
      <c r="AM26" s="63"/>
      <c r="AN26" s="63"/>
      <c r="AO26" s="63"/>
      <c r="AP26" s="63"/>
      <c r="AQ26" s="63"/>
      <c r="AR26" s="63"/>
      <c r="AS26" s="63"/>
      <c r="AT26" s="63"/>
      <c r="AU26" s="71"/>
    </row>
    <row r="27" spans="1:47" ht="12.75" customHeight="1" x14ac:dyDescent="0.2">
      <c r="A27" s="38" t="s">
        <v>53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>
        <v>61007463.140000001</v>
      </c>
      <c r="AC27" s="39">
        <v>55463029.100000001</v>
      </c>
      <c r="AD27" s="39">
        <v>47687866.909999996</v>
      </c>
      <c r="AE27" s="39">
        <v>43226638.490000002</v>
      </c>
      <c r="AF27" s="39">
        <v>52864102.700000003</v>
      </c>
      <c r="AG27" s="39">
        <v>67277102.359999999</v>
      </c>
      <c r="AH27" s="39">
        <v>54830569.57</v>
      </c>
      <c r="AI27" s="39">
        <v>65246904.340000004</v>
      </c>
      <c r="AJ27" s="39">
        <v>42464663.699999996</v>
      </c>
      <c r="AK27" s="39">
        <v>73015756.579999998</v>
      </c>
      <c r="AL27" s="63">
        <v>86925748.769999981</v>
      </c>
      <c r="AM27" s="63">
        <v>63225317.849999994</v>
      </c>
      <c r="AN27" s="63">
        <v>34433899.489999995</v>
      </c>
      <c r="AO27" s="63">
        <v>30347075.559999999</v>
      </c>
      <c r="AP27" s="63">
        <v>29734479.239999995</v>
      </c>
      <c r="AQ27" s="63">
        <v>44890231.580000006</v>
      </c>
      <c r="AR27" s="63">
        <v>68228762.329999983</v>
      </c>
      <c r="AS27" s="63">
        <v>97186585.030000016</v>
      </c>
      <c r="AT27" s="63">
        <v>94476303.910000011</v>
      </c>
      <c r="AU27" s="71">
        <v>93091073.099999994</v>
      </c>
    </row>
    <row r="28" spans="1:47" ht="12.95" customHeight="1" x14ac:dyDescent="0.2">
      <c r="A28" s="38" t="s">
        <v>54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>
        <v>63215.15547530452</v>
      </c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>
        <v>3342694.24</v>
      </c>
      <c r="AB28" s="39">
        <v>9340430.7899999991</v>
      </c>
      <c r="AC28" s="39">
        <v>18463518.539999999</v>
      </c>
      <c r="AD28" s="39">
        <v>16851219.870000001</v>
      </c>
      <c r="AE28" s="39">
        <v>15189138.640000001</v>
      </c>
      <c r="AF28" s="39">
        <v>17921673.100000001</v>
      </c>
      <c r="AG28" s="39">
        <v>22277845.25</v>
      </c>
      <c r="AH28" s="39">
        <v>37520057.810000002</v>
      </c>
      <c r="AI28" s="39">
        <v>54251282.969999999</v>
      </c>
      <c r="AJ28" s="39">
        <v>52116469.379999995</v>
      </c>
      <c r="AK28" s="39">
        <v>38503710.649999999</v>
      </c>
      <c r="AL28" s="63">
        <v>35404501.619999997</v>
      </c>
      <c r="AM28" s="63">
        <v>28078118.150000006</v>
      </c>
      <c r="AN28" s="63">
        <v>22597521.040000003</v>
      </c>
      <c r="AO28" s="63">
        <v>21998475.91</v>
      </c>
      <c r="AP28" s="63">
        <v>21852937.480000004</v>
      </c>
      <c r="AQ28" s="63">
        <v>26742711.539999999</v>
      </c>
      <c r="AR28" s="63">
        <v>41393991.07</v>
      </c>
      <c r="AS28" s="63">
        <v>47550804.979999997</v>
      </c>
      <c r="AT28" s="63">
        <v>74602380.5</v>
      </c>
      <c r="AU28" s="71">
        <v>62718993.160000004</v>
      </c>
    </row>
    <row r="29" spans="1:47" ht="12.95" customHeight="1" x14ac:dyDescent="0.2">
      <c r="A29" s="38" t="s">
        <v>55</v>
      </c>
      <c r="B29" s="39"/>
      <c r="C29" s="39"/>
      <c r="D29" s="39"/>
      <c r="E29" s="39"/>
      <c r="F29" s="39"/>
      <c r="G29" s="39"/>
      <c r="H29" s="39"/>
      <c r="I29" s="39"/>
      <c r="J29" s="39"/>
      <c r="K29" s="39">
        <v>1070.8193254257239</v>
      </c>
      <c r="L29" s="39">
        <v>1338.5241567821549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>
        <v>1204693.31</v>
      </c>
      <c r="AB29" s="39">
        <v>1531166.08</v>
      </c>
      <c r="AC29" s="39">
        <v>4934491.3499999996</v>
      </c>
      <c r="AD29" s="39">
        <v>5589380.6900000004</v>
      </c>
      <c r="AE29" s="39">
        <v>2669316.9700000002</v>
      </c>
      <c r="AF29" s="39">
        <v>3006064.65</v>
      </c>
      <c r="AG29" s="39">
        <v>6384086.7000000002</v>
      </c>
      <c r="AH29" s="39">
        <v>4268109.41</v>
      </c>
      <c r="AI29" s="39">
        <v>6783446.1299999999</v>
      </c>
      <c r="AJ29" s="39">
        <v>8027280.629999999</v>
      </c>
      <c r="AK29" s="39">
        <v>5973114.5700000003</v>
      </c>
      <c r="AL29" s="63">
        <v>7511608.3300000001</v>
      </c>
      <c r="AM29" s="63">
        <v>9745058.2699999996</v>
      </c>
      <c r="AN29" s="63">
        <v>9164784.3300000001</v>
      </c>
      <c r="AO29" s="63">
        <v>10823887.359999999</v>
      </c>
      <c r="AP29" s="63">
        <v>16870445.760000002</v>
      </c>
      <c r="AQ29" s="63">
        <v>25447884.550000001</v>
      </c>
      <c r="AR29" s="63">
        <v>39584090.640000001</v>
      </c>
      <c r="AS29" s="63">
        <v>38077460.360000007</v>
      </c>
      <c r="AT29" s="63">
        <v>35059920.370000005</v>
      </c>
      <c r="AU29" s="71">
        <v>34993603.859999999</v>
      </c>
    </row>
    <row r="30" spans="1:47" ht="12.95" customHeight="1" x14ac:dyDescent="0.2">
      <c r="A30" s="38" t="s">
        <v>56</v>
      </c>
      <c r="B30" s="39"/>
      <c r="C30" s="39"/>
      <c r="D30" s="39"/>
      <c r="E30" s="39">
        <v>1449109.8559970469</v>
      </c>
      <c r="F30" s="39">
        <v>1946116.9720972457</v>
      </c>
      <c r="G30" s="39">
        <v>1572665.7555291746</v>
      </c>
      <c r="H30" s="39">
        <v>1608063.5104398399</v>
      </c>
      <c r="I30" s="39">
        <v>1780327.9865524087</v>
      </c>
      <c r="J30" s="39">
        <v>2033000.4179926377</v>
      </c>
      <c r="K30" s="39">
        <v>2365413.9823026508</v>
      </c>
      <c r="L30" s="39">
        <v>3644564.5225007725</v>
      </c>
      <c r="M30" s="39">
        <v>2873216.7052403707</v>
      </c>
      <c r="N30" s="39">
        <v>3118289.3187418324</v>
      </c>
      <c r="O30" s="39">
        <v>3789814.0750790602</v>
      </c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>
        <v>3299165.53</v>
      </c>
      <c r="AB30" s="39">
        <v>5044944.37</v>
      </c>
      <c r="AC30" s="39">
        <v>5102359.88</v>
      </c>
      <c r="AD30" s="39">
        <v>5387645.6900000004</v>
      </c>
      <c r="AE30" s="39">
        <v>7247686.5999999996</v>
      </c>
      <c r="AF30" s="39">
        <v>5116571.76</v>
      </c>
      <c r="AG30" s="39">
        <v>4911684.7</v>
      </c>
      <c r="AH30" s="39">
        <v>3411285.77</v>
      </c>
      <c r="AI30" s="39">
        <v>3312959.47</v>
      </c>
      <c r="AJ30" s="39">
        <v>2892388.94</v>
      </c>
      <c r="AK30" s="39">
        <v>2851218.23</v>
      </c>
      <c r="AL30" s="63">
        <v>2894703.68</v>
      </c>
      <c r="AM30" s="63">
        <v>3030170.7100000009</v>
      </c>
      <c r="AN30" s="63">
        <v>2887889.7800000003</v>
      </c>
      <c r="AO30" s="63">
        <v>2395648.54</v>
      </c>
      <c r="AP30" s="63">
        <v>2274991.87</v>
      </c>
      <c r="AQ30" s="63">
        <v>2290399.0100000002</v>
      </c>
      <c r="AR30" s="63">
        <v>2294638.0900000008</v>
      </c>
      <c r="AS30" s="63">
        <v>2169323.0700000003</v>
      </c>
      <c r="AT30" s="63">
        <v>2441011.4499999993</v>
      </c>
      <c r="AU30" s="71">
        <v>2250057.7700000005</v>
      </c>
    </row>
    <row r="31" spans="1:47" ht="20.100000000000001" customHeight="1" x14ac:dyDescent="0.2">
      <c r="A31" s="62" t="s">
        <v>45</v>
      </c>
      <c r="B31" s="32"/>
      <c r="C31" s="32"/>
      <c r="D31" s="32"/>
      <c r="E31" s="32"/>
      <c r="F31" s="32">
        <v>25666.924711445419</v>
      </c>
      <c r="G31" s="32">
        <v>518320.50608034636</v>
      </c>
      <c r="H31" s="32"/>
      <c r="I31" s="32"/>
      <c r="J31" s="32">
        <v>92273.079378697337</v>
      </c>
      <c r="K31" s="32">
        <v>17733.507247533445</v>
      </c>
      <c r="L31" s="32">
        <v>437115.56947755907</v>
      </c>
      <c r="M31" s="32">
        <v>2101030.9534023004</v>
      </c>
      <c r="N31" s="32">
        <v>5297886.9918496422</v>
      </c>
      <c r="O31" s="32">
        <v>9085479.0774234105</v>
      </c>
      <c r="P31" s="32">
        <v>13073492.882154008</v>
      </c>
      <c r="Q31" s="32">
        <v>57361758.162827589</v>
      </c>
      <c r="R31" s="32">
        <v>26630819.724464044</v>
      </c>
      <c r="S31" s="32">
        <v>29818138.286728982</v>
      </c>
      <c r="T31" s="32">
        <v>28506299.81743997</v>
      </c>
      <c r="U31" s="32">
        <v>26820362.925349906</v>
      </c>
      <c r="V31" s="32">
        <v>23867479.374706957</v>
      </c>
      <c r="W31" s="32">
        <v>13193204.377450345</v>
      </c>
      <c r="X31" s="32">
        <v>8863638.6308995318</v>
      </c>
      <c r="Y31" s="32">
        <v>4042262.9662513342</v>
      </c>
      <c r="Z31" s="32">
        <v>5626440.2789277835</v>
      </c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144"/>
    </row>
    <row r="32" spans="1:47" ht="20.100000000000001" customHeight="1" x14ac:dyDescent="0.2">
      <c r="A32" s="62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>
        <v>15874796.15</v>
      </c>
      <c r="AB32" s="32">
        <v>9790887.3000000007</v>
      </c>
      <c r="AC32" s="32">
        <v>6248975.54</v>
      </c>
      <c r="AD32" s="32">
        <v>10534674.02</v>
      </c>
      <c r="AE32" s="32">
        <v>10967924.02</v>
      </c>
      <c r="AF32" s="32">
        <v>34238831.840000004</v>
      </c>
      <c r="AG32" s="32">
        <v>13911640.84</v>
      </c>
      <c r="AH32" s="32">
        <v>3872671.37</v>
      </c>
      <c r="AI32" s="32">
        <v>23763328.5</v>
      </c>
      <c r="AJ32" s="32">
        <v>3924338.02</v>
      </c>
      <c r="AK32" s="32">
        <v>2645910.29</v>
      </c>
      <c r="AL32" s="32">
        <v>3388668.39</v>
      </c>
      <c r="AM32" s="32">
        <v>6918646.1200000001</v>
      </c>
      <c r="AN32" s="32">
        <v>15835143.26</v>
      </c>
      <c r="AO32" s="32">
        <v>27910539.460000001</v>
      </c>
      <c r="AP32" s="32">
        <v>10187116.109999999</v>
      </c>
      <c r="AQ32" s="32">
        <v>4799943.4700000007</v>
      </c>
      <c r="AR32" s="32">
        <v>58625975.649999999</v>
      </c>
      <c r="AS32" s="32">
        <v>563324.07000000007</v>
      </c>
      <c r="AT32" s="32">
        <v>617953.09000000008</v>
      </c>
      <c r="AU32" s="144">
        <v>898532.87</v>
      </c>
    </row>
    <row r="33" spans="1:47" ht="20.100000000000001" customHeight="1" x14ac:dyDescent="0.2">
      <c r="A33" s="62" t="s">
        <v>47</v>
      </c>
      <c r="B33" s="32">
        <v>2297063.2336070072</v>
      </c>
      <c r="C33" s="32">
        <v>1760560.8468590695</v>
      </c>
      <c r="D33" s="32">
        <v>1700122.9875998844</v>
      </c>
      <c r="E33" s="32">
        <v>1929196.7962211072</v>
      </c>
      <c r="F33" s="32">
        <v>1767045.4340040502</v>
      </c>
      <c r="G33" s="32">
        <v>1766551.6365559003</v>
      </c>
      <c r="H33" s="32">
        <v>1769068.9288813958</v>
      </c>
      <c r="I33" s="32">
        <v>1759945.6115761017</v>
      </c>
      <c r="J33" s="32">
        <v>1620087.0003292067</v>
      </c>
      <c r="K33" s="32">
        <v>1665588.0143853312</v>
      </c>
      <c r="L33" s="32">
        <v>1800076.1265350506</v>
      </c>
      <c r="M33" s="32">
        <v>894291.06952245079</v>
      </c>
      <c r="N33" s="32">
        <v>851390.09088097676</v>
      </c>
      <c r="O33" s="32">
        <v>711219.9584002553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>
        <v>1327.8</v>
      </c>
      <c r="AB33" s="32"/>
      <c r="AC33" s="32">
        <v>2193.5300000000002</v>
      </c>
      <c r="AD33" s="32">
        <v>31.69</v>
      </c>
      <c r="AE33" s="32"/>
      <c r="AF33" s="32">
        <v>258.60000000000002</v>
      </c>
      <c r="AG33" s="32">
        <v>24.82</v>
      </c>
      <c r="AH33" s="32">
        <v>0</v>
      </c>
      <c r="AI33" s="32">
        <v>0</v>
      </c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144"/>
    </row>
    <row r="34" spans="1:47" ht="20.100000000000001" customHeight="1" x14ac:dyDescent="0.2">
      <c r="A34" s="62" t="s">
        <v>114</v>
      </c>
      <c r="B34" s="32">
        <v>39652909.781476647</v>
      </c>
      <c r="C34" s="32">
        <v>0</v>
      </c>
      <c r="D34" s="32">
        <v>0</v>
      </c>
      <c r="E34" s="32">
        <v>0</v>
      </c>
      <c r="F34" s="32">
        <v>14963936.912041979</v>
      </c>
      <c r="G34" s="32">
        <v>31673726.319569837</v>
      </c>
      <c r="H34" s="32">
        <v>31590615.396394689</v>
      </c>
      <c r="I34" s="32">
        <v>24939894.853403296</v>
      </c>
      <c r="J34" s="32">
        <v>28699452.075498048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49879789.706806593</v>
      </c>
      <c r="S34" s="32">
        <v>713370776.42880654</v>
      </c>
      <c r="T34" s="32">
        <v>0</v>
      </c>
      <c r="U34" s="32">
        <v>24760327.610458791</v>
      </c>
      <c r="V34" s="32">
        <v>0</v>
      </c>
      <c r="W34" s="32">
        <v>0</v>
      </c>
      <c r="X34" s="32">
        <v>51555750.640955292</v>
      </c>
      <c r="Y34" s="32">
        <v>57631109.027244337</v>
      </c>
      <c r="Z34" s="32">
        <v>135618160.23383644</v>
      </c>
      <c r="AA34" s="32">
        <v>2818368866.6199999</v>
      </c>
      <c r="AB34" s="32">
        <v>1209392778.8699999</v>
      </c>
      <c r="AC34" s="32">
        <v>1887901947.97</v>
      </c>
      <c r="AD34" s="32">
        <v>2124454267.72</v>
      </c>
      <c r="AE34" s="32">
        <v>1663630886.9300001</v>
      </c>
      <c r="AF34" s="32">
        <v>1620489216.8099999</v>
      </c>
      <c r="AG34" s="32">
        <v>5171566874.7399998</v>
      </c>
      <c r="AH34" s="32">
        <v>6814371878.1099997</v>
      </c>
      <c r="AI34" s="32">
        <v>7202027123.1699982</v>
      </c>
      <c r="AJ34" s="132">
        <v>5447667619.54</v>
      </c>
      <c r="AK34" s="32">
        <v>10960982758.540003</v>
      </c>
      <c r="AL34" s="32">
        <v>20751819260.389999</v>
      </c>
      <c r="AM34" s="32">
        <v>13278856201.120001</v>
      </c>
      <c r="AN34" s="32">
        <v>9675713486.0300007</v>
      </c>
      <c r="AO34" s="32">
        <v>5136430691.6599998</v>
      </c>
      <c r="AP34" s="32">
        <v>4129297708.0299997</v>
      </c>
      <c r="AQ34" s="32">
        <v>4922639679</v>
      </c>
      <c r="AR34" s="32">
        <v>9192764755.8299999</v>
      </c>
      <c r="AS34" s="32">
        <v>10071427055.679998</v>
      </c>
      <c r="AT34" s="32">
        <v>7165992897.5200005</v>
      </c>
      <c r="AU34" s="144">
        <v>9318130314.7300014</v>
      </c>
    </row>
    <row r="35" spans="1:47" ht="12.95" customHeight="1" x14ac:dyDescent="0.2">
      <c r="A35" s="65" t="s">
        <v>104</v>
      </c>
      <c r="B35" s="39">
        <v>22194983.384094335</v>
      </c>
      <c r="C35" s="39"/>
      <c r="D35" s="39"/>
      <c r="E35" s="39"/>
      <c r="F35" s="39"/>
      <c r="G35" s="39">
        <v>24191757.863548849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>
        <v>2818368866.6199999</v>
      </c>
      <c r="AB35" s="39">
        <v>1209392778.8699999</v>
      </c>
      <c r="AC35" s="39">
        <v>1881241919.5799999</v>
      </c>
      <c r="AD35" s="39">
        <v>2124454267.72</v>
      </c>
      <c r="AE35" s="39">
        <v>1663630857.1500001</v>
      </c>
      <c r="AF35" s="39">
        <v>1620489216.8099999</v>
      </c>
      <c r="AG35" s="39">
        <v>5167083492.79</v>
      </c>
      <c r="AH35" s="39">
        <v>6626371878.1099997</v>
      </c>
      <c r="AI35" s="39">
        <v>7202027123.1699982</v>
      </c>
      <c r="AJ35" s="39">
        <v>5447667619.54</v>
      </c>
      <c r="AK35" s="39">
        <v>9145918758.5400028</v>
      </c>
      <c r="AL35" s="63">
        <v>7727590260.3900003</v>
      </c>
      <c r="AM35" s="63">
        <v>6163856201.1200008</v>
      </c>
      <c r="AN35" s="63">
        <v>5993313229.7300014</v>
      </c>
      <c r="AO35" s="63">
        <v>5133438036.5900002</v>
      </c>
      <c r="AP35" s="63">
        <v>4128842220.9099998</v>
      </c>
      <c r="AQ35" s="63">
        <v>4922435564.3900003</v>
      </c>
      <c r="AR35" s="63">
        <v>9168399973.2999992</v>
      </c>
      <c r="AS35" s="63">
        <v>6664984041.6299992</v>
      </c>
      <c r="AT35" s="63">
        <v>7165902243.8500004</v>
      </c>
      <c r="AU35" s="71">
        <v>9311732842.1400013</v>
      </c>
    </row>
    <row r="36" spans="1:47" ht="12.95" customHeight="1" x14ac:dyDescent="0.2">
      <c r="A36" s="65" t="s">
        <v>105</v>
      </c>
      <c r="B36" s="39"/>
      <c r="C36" s="39"/>
      <c r="D36" s="39"/>
      <c r="E36" s="39"/>
      <c r="F36" s="39"/>
      <c r="G36" s="39"/>
      <c r="H36" s="39"/>
      <c r="I36" s="39"/>
      <c r="J36" s="39">
        <v>28699452.075498048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>
        <v>6660028.3899999997</v>
      </c>
      <c r="AD36" s="39"/>
      <c r="AE36" s="39">
        <v>29.78</v>
      </c>
      <c r="AF36" s="39"/>
      <c r="AG36" s="39">
        <v>4483381.95</v>
      </c>
      <c r="AH36" s="39">
        <v>100000000</v>
      </c>
      <c r="AI36" s="39"/>
      <c r="AJ36" s="39"/>
      <c r="AK36" s="39">
        <v>1815064000</v>
      </c>
      <c r="AL36" s="63">
        <v>13024229000</v>
      </c>
      <c r="AM36" s="63">
        <v>7115000000</v>
      </c>
      <c r="AN36" s="63">
        <v>3671889000</v>
      </c>
      <c r="AO36" s="63"/>
      <c r="AP36" s="64"/>
      <c r="AQ36" s="64"/>
      <c r="AR36" s="64"/>
      <c r="AS36" s="64"/>
      <c r="AT36" s="64"/>
      <c r="AU36" s="70"/>
    </row>
    <row r="37" spans="1:47" ht="12.95" customHeight="1" x14ac:dyDescent="0.2">
      <c r="A37" s="65" t="s">
        <v>144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63"/>
      <c r="AM37" s="63"/>
      <c r="AN37" s="63"/>
      <c r="AO37" s="63"/>
      <c r="AP37" s="64"/>
      <c r="AQ37" s="63">
        <v>14141.17</v>
      </c>
      <c r="AR37" s="63"/>
      <c r="AS37" s="63">
        <v>3406000000</v>
      </c>
      <c r="AT37" s="63">
        <v>0</v>
      </c>
      <c r="AU37" s="71">
        <v>622589.11</v>
      </c>
    </row>
    <row r="38" spans="1:47" ht="12.95" customHeight="1" x14ac:dyDescent="0.2">
      <c r="A38" s="65" t="s">
        <v>126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63"/>
      <c r="AM38" s="63"/>
      <c r="AN38" s="63">
        <v>10511256.300000001</v>
      </c>
      <c r="AO38" s="63">
        <v>2992655.07</v>
      </c>
      <c r="AP38" s="63">
        <v>455487.12</v>
      </c>
      <c r="AQ38" s="63">
        <v>189973.44</v>
      </c>
      <c r="AR38" s="63">
        <v>24364782.530000001</v>
      </c>
      <c r="AS38" s="63">
        <v>443014.05</v>
      </c>
      <c r="AT38" s="63">
        <v>90653.67</v>
      </c>
      <c r="AU38" s="71">
        <v>5774883.4800000004</v>
      </c>
    </row>
    <row r="39" spans="1:47" ht="12.95" customHeight="1" x14ac:dyDescent="0.2">
      <c r="A39" s="65" t="s">
        <v>57</v>
      </c>
      <c r="B39" s="39">
        <v>17457926.397382308</v>
      </c>
      <c r="C39" s="39"/>
      <c r="D39" s="39"/>
      <c r="E39" s="39"/>
      <c r="F39" s="39">
        <v>14963936.912041979</v>
      </c>
      <c r="G39" s="39">
        <v>7481968.4560209895</v>
      </c>
      <c r="H39" s="39">
        <v>31590615.396394689</v>
      </c>
      <c r="I39" s="39">
        <v>24939894.853403296</v>
      </c>
      <c r="J39" s="39"/>
      <c r="K39" s="39"/>
      <c r="L39" s="39"/>
      <c r="M39" s="39"/>
      <c r="N39" s="39"/>
      <c r="O39" s="39"/>
      <c r="P39" s="39"/>
      <c r="Q39" s="39"/>
      <c r="R39" s="39">
        <v>49879789.706806593</v>
      </c>
      <c r="S39" s="39">
        <v>713370776.42880654</v>
      </c>
      <c r="T39" s="39"/>
      <c r="U39" s="39">
        <v>24760327.610458791</v>
      </c>
      <c r="V39" s="39"/>
      <c r="W39" s="39"/>
      <c r="X39" s="39">
        <v>51555750.640955292</v>
      </c>
      <c r="Y39" s="39">
        <v>57631109.027244337</v>
      </c>
      <c r="Z39" s="39">
        <v>135618160.23383644</v>
      </c>
      <c r="AA39" s="39"/>
      <c r="AB39" s="39"/>
      <c r="AC39" s="39"/>
      <c r="AD39" s="39"/>
      <c r="AE39" s="39"/>
      <c r="AF39" s="39"/>
      <c r="AG39" s="39"/>
      <c r="AH39" s="39">
        <v>88000000</v>
      </c>
      <c r="AI39" s="39"/>
      <c r="AJ39" s="39"/>
      <c r="AK39" s="39"/>
      <c r="AL39" s="63"/>
      <c r="AM39" s="63"/>
      <c r="AN39" s="63"/>
      <c r="AO39" s="63"/>
      <c r="AP39" s="63"/>
      <c r="AQ39" s="63"/>
      <c r="AR39" s="63"/>
      <c r="AS39" s="63"/>
      <c r="AT39" s="63"/>
      <c r="AU39" s="71"/>
    </row>
    <row r="40" spans="1:47" ht="12" customHeight="1" x14ac:dyDescent="0.2">
      <c r="A40" s="65" t="s">
        <v>138</v>
      </c>
      <c r="B40" s="39"/>
      <c r="C40" s="39"/>
      <c r="D40" s="39"/>
      <c r="E40" s="39"/>
      <c r="F40" s="39"/>
      <c r="G40" s="39"/>
      <c r="H40" s="39">
        <v>16626678.48435271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>
        <v>88000000</v>
      </c>
      <c r="AI40" s="39"/>
      <c r="AJ40" s="39"/>
      <c r="AK40" s="39"/>
      <c r="AL40" s="63"/>
      <c r="AM40" s="63"/>
      <c r="AN40" s="63"/>
      <c r="AO40" s="63"/>
      <c r="AP40" s="63"/>
      <c r="AQ40" s="63"/>
      <c r="AR40" s="63"/>
      <c r="AS40" s="63"/>
      <c r="AT40" s="63"/>
      <c r="AU40" s="71"/>
    </row>
    <row r="41" spans="1:47" ht="20.100000000000001" customHeight="1" x14ac:dyDescent="0.2">
      <c r="A41" s="62" t="s">
        <v>142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208767387</v>
      </c>
      <c r="AH41" s="32">
        <v>263521554.99999997</v>
      </c>
      <c r="AI41" s="32">
        <v>228189988</v>
      </c>
      <c r="AJ41" s="32">
        <v>117796178</v>
      </c>
      <c r="AK41" s="32">
        <v>201749711</v>
      </c>
      <c r="AL41" s="32">
        <v>167340366.96000001</v>
      </c>
      <c r="AM41" s="32">
        <v>189638500</v>
      </c>
      <c r="AN41" s="32">
        <v>115400000</v>
      </c>
      <c r="AO41" s="32">
        <v>125785840.00000001</v>
      </c>
      <c r="AP41" s="32">
        <v>137219289.94000003</v>
      </c>
      <c r="AQ41" s="32">
        <v>116807457</v>
      </c>
      <c r="AR41" s="32">
        <v>135629970</v>
      </c>
      <c r="AS41" s="32">
        <v>116330714</v>
      </c>
      <c r="AT41" s="32">
        <v>103678364.15000001</v>
      </c>
      <c r="AU41" s="144">
        <v>156568523.97</v>
      </c>
    </row>
    <row r="42" spans="1:47" ht="12.95" customHeight="1" x14ac:dyDescent="0.2">
      <c r="A42" s="38" t="s">
        <v>139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>
        <v>208767387</v>
      </c>
      <c r="AH42" s="39">
        <v>263521554.99999997</v>
      </c>
      <c r="AI42" s="39">
        <v>228189988</v>
      </c>
      <c r="AJ42" s="39">
        <v>117796178</v>
      </c>
      <c r="AK42" s="39">
        <v>201749711</v>
      </c>
      <c r="AL42" s="63">
        <v>167340366.96000001</v>
      </c>
      <c r="AM42" s="63">
        <v>189638500</v>
      </c>
      <c r="AN42" s="63">
        <v>115400000</v>
      </c>
      <c r="AO42" s="63">
        <v>125035840.00000001</v>
      </c>
      <c r="AP42" s="63">
        <v>126137789.97000001</v>
      </c>
      <c r="AQ42" s="63">
        <v>103259957</v>
      </c>
      <c r="AR42" s="63">
        <v>120795704</v>
      </c>
      <c r="AS42" s="63">
        <v>101581219</v>
      </c>
      <c r="AT42" s="63">
        <v>83919867.120000005</v>
      </c>
      <c r="AU42" s="71">
        <v>138993875.97</v>
      </c>
    </row>
    <row r="43" spans="1:47" ht="12.95" customHeight="1" x14ac:dyDescent="0.2">
      <c r="A43" s="38" t="s">
        <v>140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63"/>
      <c r="AM43" s="63"/>
      <c r="AN43" s="63"/>
      <c r="AO43" s="63">
        <v>750000</v>
      </c>
      <c r="AP43" s="63">
        <v>450000</v>
      </c>
      <c r="AQ43" s="63">
        <v>637500</v>
      </c>
      <c r="AR43" s="63">
        <v>565000</v>
      </c>
      <c r="AS43" s="63">
        <v>626471</v>
      </c>
      <c r="AT43" s="63">
        <v>2029412.03</v>
      </c>
      <c r="AU43" s="71">
        <v>2029412</v>
      </c>
    </row>
    <row r="44" spans="1:47" ht="12.95" customHeight="1" x14ac:dyDescent="0.2">
      <c r="A44" s="38" t="s">
        <v>141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63"/>
      <c r="AM44" s="63"/>
      <c r="AN44" s="63"/>
      <c r="AO44" s="63"/>
      <c r="AP44" s="63">
        <v>10631499.970000001</v>
      </c>
      <c r="AQ44" s="63">
        <v>12910000</v>
      </c>
      <c r="AR44" s="63">
        <v>14269266</v>
      </c>
      <c r="AS44" s="63">
        <v>14123024</v>
      </c>
      <c r="AT44" s="63">
        <v>17729085</v>
      </c>
      <c r="AU44" s="71">
        <v>15545236</v>
      </c>
    </row>
    <row r="45" spans="1:47" ht="20.100000000000001" customHeight="1" x14ac:dyDescent="0.2">
      <c r="A45" s="62" t="s">
        <v>31</v>
      </c>
      <c r="B45" s="32">
        <v>10751081.180355344</v>
      </c>
      <c r="C45" s="32">
        <v>21162958.680081006</v>
      </c>
      <c r="D45" s="32">
        <v>11711500.207998723</v>
      </c>
      <c r="E45" s="32">
        <v>14852087.507107871</v>
      </c>
      <c r="F45" s="32">
        <v>19864194.737183385</v>
      </c>
      <c r="G45" s="32">
        <v>31559945.750241917</v>
      </c>
      <c r="H45" s="32">
        <v>67050202.150816493</v>
      </c>
      <c r="I45" s="32">
        <v>181740956.99913257</v>
      </c>
      <c r="J45" s="32">
        <v>186828101.8964296</v>
      </c>
      <c r="K45" s="32">
        <v>205263737.40385714</v>
      </c>
      <c r="L45" s="32">
        <v>193897341.62069452</v>
      </c>
      <c r="M45" s="32">
        <v>236013780.89853412</v>
      </c>
      <c r="N45" s="32">
        <v>373984630.4047246</v>
      </c>
      <c r="O45" s="32">
        <v>302007323.34074873</v>
      </c>
      <c r="P45" s="32">
        <v>360391456.58961898</v>
      </c>
      <c r="Q45" s="32">
        <v>445017507.80618757</v>
      </c>
      <c r="R45" s="32">
        <v>1083758142.8756697</v>
      </c>
      <c r="S45" s="32">
        <v>1154682215.8597827</v>
      </c>
      <c r="T45" s="32">
        <v>849253299.54808891</v>
      </c>
      <c r="U45" s="32">
        <v>1706726788.4398615</v>
      </c>
      <c r="V45" s="32">
        <v>1853104019.3134553</v>
      </c>
      <c r="W45" s="32">
        <v>2013158288.5246587</v>
      </c>
      <c r="X45" s="32">
        <v>2186764896.5991921</v>
      </c>
      <c r="Y45" s="32">
        <v>2535865568.7991915</v>
      </c>
      <c r="Z45" s="32">
        <v>2803558424.1976814</v>
      </c>
      <c r="AA45" s="32">
        <v>3426751808</v>
      </c>
      <c r="AB45" s="32">
        <v>3579618681</v>
      </c>
      <c r="AC45" s="32">
        <v>4272086711</v>
      </c>
      <c r="AD45" s="32">
        <v>4993730604</v>
      </c>
      <c r="AE45" s="32">
        <v>5726451630.46</v>
      </c>
      <c r="AF45" s="32">
        <v>6029495195.4300003</v>
      </c>
      <c r="AG45" s="32">
        <v>6292352114.2200003</v>
      </c>
      <c r="AH45" s="32">
        <v>6912647419.6499996</v>
      </c>
      <c r="AI45" s="32">
        <v>7658673136.7399998</v>
      </c>
      <c r="AJ45" s="32">
        <v>6783419839.4299994</v>
      </c>
      <c r="AK45" s="32">
        <v>7847528267.6999998</v>
      </c>
      <c r="AL45" s="32">
        <v>8545314349</v>
      </c>
      <c r="AM45" s="32">
        <v>8164041823.4899998</v>
      </c>
      <c r="AN45" s="32">
        <v>7919081526.3199997</v>
      </c>
      <c r="AO45" s="32">
        <v>8061568077.1999998</v>
      </c>
      <c r="AP45" s="32">
        <v>7967875043.8199997</v>
      </c>
      <c r="AQ45" s="32">
        <v>7449887974.4700003</v>
      </c>
      <c r="AR45" s="32">
        <v>7778745643.4499998</v>
      </c>
      <c r="AS45" s="32">
        <v>10385296918.91</v>
      </c>
      <c r="AT45" s="32">
        <v>9353376698.0200005</v>
      </c>
      <c r="AU45" s="32">
        <v>9294791932.3599968</v>
      </c>
    </row>
    <row r="46" spans="1:47" ht="20.100000000000001" customHeight="1" x14ac:dyDescent="0.2">
      <c r="A46" s="33" t="s">
        <v>189</v>
      </c>
      <c r="B46" s="34">
        <v>7449047.7948144972</v>
      </c>
      <c r="C46" s="34">
        <v>15917931.169880589</v>
      </c>
      <c r="D46" s="34">
        <v>6259010.6727786036</v>
      </c>
      <c r="E46" s="34">
        <v>7048073.1482128063</v>
      </c>
      <c r="F46" s="34">
        <v>11073313.31491106</v>
      </c>
      <c r="G46" s="34">
        <v>20299383.485799223</v>
      </c>
      <c r="H46" s="34">
        <v>55634555.720713049</v>
      </c>
      <c r="I46" s="34">
        <v>172534192.59584451</v>
      </c>
      <c r="J46" s="34">
        <v>174828662.91238117</v>
      </c>
      <c r="K46" s="34">
        <v>193125972.10821962</v>
      </c>
      <c r="L46" s="34">
        <v>174017165.59242263</v>
      </c>
      <c r="M46" s="34">
        <v>223257036.06757671</v>
      </c>
      <c r="N46" s="34">
        <v>243384583.15459734</v>
      </c>
      <c r="O46" s="34">
        <v>266741345.35768789</v>
      </c>
      <c r="P46" s="34">
        <v>348031244.70027232</v>
      </c>
      <c r="Q46" s="34">
        <v>382947097.49503744</v>
      </c>
      <c r="R46" s="34">
        <v>1030217176.6043836</v>
      </c>
      <c r="S46" s="34">
        <v>1076405861.8728912</v>
      </c>
      <c r="T46" s="34">
        <v>829186660.14904058</v>
      </c>
      <c r="U46" s="34">
        <v>1613860595.9637291</v>
      </c>
      <c r="V46" s="34">
        <v>1820612324.2984414</v>
      </c>
      <c r="W46" s="34">
        <v>1941570814.3374498</v>
      </c>
      <c r="X46" s="34">
        <v>2081234225.5165014</v>
      </c>
      <c r="Y46" s="34">
        <v>2449097674.6042013</v>
      </c>
      <c r="Z46" s="34">
        <v>2505511716.7625999</v>
      </c>
      <c r="AA46" s="34">
        <v>3312267435</v>
      </c>
      <c r="AB46" s="34">
        <v>3466844651</v>
      </c>
      <c r="AC46" s="34">
        <v>4126413834</v>
      </c>
      <c r="AD46" s="34">
        <v>4844130823</v>
      </c>
      <c r="AE46" s="34">
        <v>5548735053</v>
      </c>
      <c r="AF46" s="34">
        <v>5870687442</v>
      </c>
      <c r="AG46" s="34">
        <v>6136225885.6199999</v>
      </c>
      <c r="AH46" s="34">
        <v>6756589325</v>
      </c>
      <c r="AI46" s="34">
        <v>7498720006</v>
      </c>
      <c r="AJ46" s="34">
        <v>6603469383</v>
      </c>
      <c r="AK46" s="34">
        <v>7137107037</v>
      </c>
      <c r="AL46" s="64">
        <v>7726251096.04</v>
      </c>
      <c r="AM46" s="64">
        <v>7472313158</v>
      </c>
      <c r="AN46" s="64">
        <v>7113281327</v>
      </c>
      <c r="AO46" s="64">
        <v>7267571696</v>
      </c>
      <c r="AP46" s="64">
        <v>7166517313.0500002</v>
      </c>
      <c r="AQ46" s="64">
        <v>6654173245</v>
      </c>
      <c r="AR46" s="64">
        <v>6987167924.04</v>
      </c>
      <c r="AS46" s="64">
        <v>9599346572</v>
      </c>
      <c r="AT46" s="64">
        <v>8579697232.8500004</v>
      </c>
      <c r="AU46" s="70">
        <v>8523775492.54</v>
      </c>
    </row>
    <row r="47" spans="1:47" ht="12.95" customHeight="1" x14ac:dyDescent="0.2">
      <c r="A47" s="38" t="s">
        <v>179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63">
        <v>6295924916.04</v>
      </c>
      <c r="AM47" s="63">
        <v>6143223604</v>
      </c>
      <c r="AN47" s="63">
        <v>6219079242</v>
      </c>
      <c r="AO47" s="63">
        <v>6617975029</v>
      </c>
      <c r="AP47" s="63">
        <v>6736920646.0500002</v>
      </c>
      <c r="AQ47" s="63">
        <v>6654173245</v>
      </c>
      <c r="AR47" s="63">
        <v>6987167924.04</v>
      </c>
      <c r="AS47" s="63">
        <v>7106946572</v>
      </c>
      <c r="AT47" s="63">
        <v>7034235583.8800001</v>
      </c>
      <c r="AU47" s="71">
        <v>7907936492.54</v>
      </c>
    </row>
    <row r="48" spans="1:47" ht="12.95" customHeight="1" x14ac:dyDescent="0.2">
      <c r="A48" s="38" t="s">
        <v>171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64"/>
      <c r="AM48" s="64"/>
      <c r="AN48" s="64"/>
      <c r="AO48" s="64"/>
      <c r="AP48" s="63"/>
      <c r="AQ48" s="63"/>
      <c r="AR48" s="63"/>
      <c r="AS48" s="63">
        <v>548600000</v>
      </c>
      <c r="AT48" s="63">
        <v>70999999.989999995</v>
      </c>
      <c r="AU48" s="71"/>
    </row>
    <row r="49" spans="1:47" ht="12.95" customHeight="1" x14ac:dyDescent="0.2">
      <c r="A49" s="38" t="s">
        <v>170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64"/>
      <c r="AM49" s="64"/>
      <c r="AN49" s="64"/>
      <c r="AO49" s="64"/>
      <c r="AP49" s="63"/>
      <c r="AQ49" s="63"/>
      <c r="AR49" s="63"/>
      <c r="AS49" s="63">
        <v>1943800000</v>
      </c>
      <c r="AT49" s="63">
        <v>1474461648.98</v>
      </c>
      <c r="AU49" s="71">
        <v>615839000</v>
      </c>
    </row>
    <row r="50" spans="1:47" ht="12.95" customHeight="1" x14ac:dyDescent="0.2">
      <c r="A50" s="38" t="s">
        <v>178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63">
        <v>1430326180</v>
      </c>
      <c r="AM50" s="63">
        <v>1329089554</v>
      </c>
      <c r="AN50" s="63">
        <v>894202085</v>
      </c>
      <c r="AO50" s="63">
        <v>649596667</v>
      </c>
      <c r="AP50" s="63">
        <v>429596667</v>
      </c>
      <c r="AQ50" s="63">
        <v>0</v>
      </c>
      <c r="AR50" s="63"/>
      <c r="AS50" s="63"/>
      <c r="AT50" s="63"/>
      <c r="AU50" s="71"/>
    </row>
    <row r="51" spans="1:47" ht="12.95" customHeight="1" x14ac:dyDescent="0.2">
      <c r="A51" s="38" t="s">
        <v>187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63"/>
      <c r="AM51" s="63"/>
      <c r="AN51" s="63"/>
      <c r="AO51" s="63"/>
      <c r="AP51" s="63"/>
      <c r="AQ51" s="63"/>
      <c r="AR51" s="63"/>
      <c r="AS51" s="63"/>
      <c r="AT51" s="63"/>
      <c r="AU51" s="71">
        <v>369784.46</v>
      </c>
    </row>
    <row r="52" spans="1:47" ht="12.95" customHeight="1" x14ac:dyDescent="0.2">
      <c r="A52" s="38" t="s">
        <v>32</v>
      </c>
      <c r="B52" s="39"/>
      <c r="C52" s="39"/>
      <c r="D52" s="39">
        <v>5586536.4471623385</v>
      </c>
      <c r="E52" s="39">
        <v>6484372.6618848573</v>
      </c>
      <c r="F52" s="39">
        <v>9277640.8854660261</v>
      </c>
      <c r="G52" s="39">
        <v>13268024.062010555</v>
      </c>
      <c r="H52" s="39">
        <v>13966341.117905848</v>
      </c>
      <c r="I52" s="39">
        <v>18954320.088586506</v>
      </c>
      <c r="J52" s="39">
        <v>23942299.059267167</v>
      </c>
      <c r="K52" s="39">
        <v>30019059.766961623</v>
      </c>
      <c r="L52" s="39">
        <v>34364146.054508634</v>
      </c>
      <c r="M52" s="39">
        <v>38236602.967348695</v>
      </c>
      <c r="N52" s="39">
        <v>41455052.760846362</v>
      </c>
      <c r="O52" s="39">
        <v>49389087.546512902</v>
      </c>
      <c r="P52" s="39">
        <v>55615965.523089357</v>
      </c>
      <c r="Q52" s="39">
        <v>60988018.874512427</v>
      </c>
      <c r="R52" s="39">
        <v>64235193.18442554</v>
      </c>
      <c r="S52" s="39">
        <v>63397212.717351183</v>
      </c>
      <c r="T52" s="39">
        <v>63516924.21264752</v>
      </c>
      <c r="U52" s="39">
        <v>63511936.233676836</v>
      </c>
      <c r="V52" s="39">
        <v>62953282.588960603</v>
      </c>
      <c r="W52" s="39">
        <v>62708871.619397253</v>
      </c>
      <c r="X52" s="39">
        <v>59701120.300076813</v>
      </c>
      <c r="Y52" s="39"/>
      <c r="Z52" s="39"/>
      <c r="AA52" s="39">
        <v>56862960</v>
      </c>
      <c r="AB52" s="39">
        <v>62920198</v>
      </c>
      <c r="AC52" s="39">
        <v>66153815</v>
      </c>
      <c r="AD52" s="39">
        <v>71240481.230000004</v>
      </c>
      <c r="AE52" s="39">
        <v>65403381</v>
      </c>
      <c r="AF52" s="39">
        <v>60608972</v>
      </c>
      <c r="AG52" s="39"/>
      <c r="AH52" s="39"/>
      <c r="AI52" s="39"/>
      <c r="AJ52" s="39"/>
      <c r="AK52" s="39"/>
      <c r="AL52" s="63"/>
      <c r="AM52" s="63"/>
      <c r="AN52" s="63"/>
      <c r="AO52" s="63"/>
      <c r="AP52" s="63"/>
      <c r="AQ52" s="63"/>
      <c r="AR52" s="63"/>
      <c r="AS52" s="63"/>
      <c r="AT52" s="63"/>
      <c r="AU52" s="71"/>
    </row>
    <row r="53" spans="1:47" ht="12.95" customHeight="1" x14ac:dyDescent="0.2">
      <c r="A53" s="38" t="s">
        <v>33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>
        <v>888359055</v>
      </c>
      <c r="AB53" s="39">
        <v>1015509893.5</v>
      </c>
      <c r="AC53" s="39">
        <v>1101132123</v>
      </c>
      <c r="AD53" s="39">
        <v>1268031177.54</v>
      </c>
      <c r="AE53" s="39">
        <v>1505579245</v>
      </c>
      <c r="AF53" s="39">
        <v>1784737412</v>
      </c>
      <c r="AG53" s="39"/>
      <c r="AH53" s="39"/>
      <c r="AI53" s="39"/>
      <c r="AJ53" s="39"/>
      <c r="AK53" s="39"/>
      <c r="AL53" s="63"/>
      <c r="AM53" s="63"/>
      <c r="AN53" s="63"/>
      <c r="AO53" s="63"/>
      <c r="AP53" s="63"/>
      <c r="AQ53" s="63"/>
      <c r="AR53" s="63"/>
      <c r="AS53" s="63"/>
      <c r="AT53" s="63"/>
      <c r="AU53" s="71"/>
    </row>
    <row r="54" spans="1:47" ht="12.95" customHeight="1" x14ac:dyDescent="0.2">
      <c r="A54" s="38" t="s">
        <v>34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>
        <v>78593434</v>
      </c>
      <c r="AD54" s="39">
        <v>76100177.25</v>
      </c>
      <c r="AE54" s="39">
        <v>70771320</v>
      </c>
      <c r="AF54" s="39">
        <v>58369007</v>
      </c>
      <c r="AG54" s="39"/>
      <c r="AH54" s="39"/>
      <c r="AI54" s="39"/>
      <c r="AJ54" s="39"/>
      <c r="AK54" s="39"/>
      <c r="AL54" s="63"/>
      <c r="AM54" s="63"/>
      <c r="AN54" s="63"/>
      <c r="AO54" s="63"/>
      <c r="AP54" s="63"/>
      <c r="AQ54" s="63"/>
      <c r="AR54" s="63"/>
      <c r="AS54" s="63"/>
      <c r="AT54" s="63"/>
      <c r="AU54" s="71"/>
    </row>
    <row r="55" spans="1:47" ht="12.95" customHeight="1" x14ac:dyDescent="0.2">
      <c r="A55" s="38" t="s">
        <v>106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>
        <v>970411309</v>
      </c>
      <c r="AB55" s="39">
        <v>963884835.29999995</v>
      </c>
      <c r="AC55" s="39">
        <v>950503198</v>
      </c>
      <c r="AD55" s="39">
        <v>951715275.38999999</v>
      </c>
      <c r="AE55" s="39">
        <v>968373121</v>
      </c>
      <c r="AF55" s="39">
        <v>900559825</v>
      </c>
      <c r="AG55" s="39"/>
      <c r="AH55" s="39"/>
      <c r="AI55" s="39"/>
      <c r="AJ55" s="39"/>
      <c r="AK55" s="39"/>
      <c r="AL55" s="63"/>
      <c r="AM55" s="63"/>
      <c r="AN55" s="63"/>
      <c r="AO55" s="63"/>
      <c r="AP55" s="63"/>
      <c r="AQ55" s="63"/>
      <c r="AR55" s="63"/>
      <c r="AS55" s="63"/>
      <c r="AT55" s="63"/>
      <c r="AU55" s="71"/>
    </row>
    <row r="56" spans="1:47" ht="12.95" customHeight="1" x14ac:dyDescent="0.2">
      <c r="A56" s="38" t="s">
        <v>35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>
        <v>11771630</v>
      </c>
      <c r="AB56" s="39">
        <v>12125000</v>
      </c>
      <c r="AC56" s="39">
        <v>12550000</v>
      </c>
      <c r="AD56" s="39">
        <v>12550000</v>
      </c>
      <c r="AE56" s="39">
        <v>12888800</v>
      </c>
      <c r="AF56" s="39">
        <v>12275464</v>
      </c>
      <c r="AG56" s="39"/>
      <c r="AH56" s="39"/>
      <c r="AI56" s="39"/>
      <c r="AJ56" s="39"/>
      <c r="AK56" s="39"/>
      <c r="AL56" s="63"/>
      <c r="AM56" s="63"/>
      <c r="AN56" s="63"/>
      <c r="AO56" s="63"/>
      <c r="AP56" s="63"/>
      <c r="AQ56" s="63"/>
      <c r="AR56" s="63"/>
      <c r="AS56" s="63"/>
      <c r="AT56" s="63"/>
      <c r="AU56" s="71"/>
    </row>
    <row r="57" spans="1:47" ht="12.95" customHeight="1" x14ac:dyDescent="0.2">
      <c r="A57" s="38" t="s">
        <v>36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>
        <v>17457926.397382308</v>
      </c>
      <c r="V57" s="39">
        <v>126195867.95822068</v>
      </c>
      <c r="W57" s="39">
        <v>172085274.48848277</v>
      </c>
      <c r="X57" s="39">
        <v>187049211.40052474</v>
      </c>
      <c r="Y57" s="39">
        <v>311748685.66754121</v>
      </c>
      <c r="Z57" s="39">
        <v>224459053.68062967</v>
      </c>
      <c r="AA57" s="39">
        <v>239422990</v>
      </c>
      <c r="AB57" s="39">
        <v>204705000</v>
      </c>
      <c r="AC57" s="39">
        <v>238110000</v>
      </c>
      <c r="AD57" s="39">
        <v>252491856.19</v>
      </c>
      <c r="AE57" s="39">
        <v>281100000</v>
      </c>
      <c r="AF57" s="39">
        <v>335000000</v>
      </c>
      <c r="AG57" s="39"/>
      <c r="AH57" s="39"/>
      <c r="AI57" s="39"/>
      <c r="AJ57" s="39"/>
      <c r="AK57" s="39"/>
      <c r="AL57" s="63"/>
      <c r="AM57" s="63"/>
      <c r="AN57" s="63"/>
      <c r="AO57" s="63"/>
      <c r="AP57" s="63"/>
      <c r="AQ57" s="63"/>
      <c r="AR57" s="63"/>
      <c r="AS57" s="63"/>
      <c r="AT57" s="63"/>
      <c r="AU57" s="71"/>
    </row>
    <row r="58" spans="1:47" ht="12.95" customHeight="1" x14ac:dyDescent="0.2">
      <c r="A58" s="38" t="s">
        <v>37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>
        <v>38457300</v>
      </c>
      <c r="AC58" s="39">
        <v>43247052</v>
      </c>
      <c r="AD58" s="39">
        <v>40921664</v>
      </c>
      <c r="AE58" s="39">
        <v>47103750</v>
      </c>
      <c r="AF58" s="39"/>
      <c r="AG58" s="39"/>
      <c r="AH58" s="39"/>
      <c r="AI58" s="39"/>
      <c r="AJ58" s="39"/>
      <c r="AK58" s="39"/>
      <c r="AL58" s="63"/>
      <c r="AM58" s="63"/>
      <c r="AN58" s="63"/>
      <c r="AO58" s="63"/>
      <c r="AP58" s="63"/>
      <c r="AQ58" s="63"/>
      <c r="AR58" s="63"/>
      <c r="AS58" s="63"/>
      <c r="AT58" s="63"/>
      <c r="AU58" s="71"/>
    </row>
    <row r="59" spans="1:47" ht="12.95" customHeight="1" x14ac:dyDescent="0.2">
      <c r="A59" s="38" t="s">
        <v>38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>
        <v>116718708</v>
      </c>
      <c r="AB59" s="39">
        <v>115201622.2</v>
      </c>
      <c r="AC59" s="39">
        <v>108519981</v>
      </c>
      <c r="AD59" s="39">
        <v>105644354.26000001</v>
      </c>
      <c r="AE59" s="39">
        <v>106228991</v>
      </c>
      <c r="AF59" s="39">
        <v>74000478</v>
      </c>
      <c r="AG59" s="39"/>
      <c r="AH59" s="39"/>
      <c r="AI59" s="39"/>
      <c r="AJ59" s="39"/>
      <c r="AK59" s="39"/>
      <c r="AL59" s="63"/>
      <c r="AM59" s="63"/>
      <c r="AN59" s="63"/>
      <c r="AO59" s="63"/>
      <c r="AP59" s="63"/>
      <c r="AQ59" s="63"/>
      <c r="AR59" s="63"/>
      <c r="AS59" s="63"/>
      <c r="AT59" s="63"/>
      <c r="AU59" s="71"/>
    </row>
    <row r="60" spans="1:47" ht="12.95" customHeight="1" x14ac:dyDescent="0.2">
      <c r="A60" s="38" t="s">
        <v>107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>
        <v>1028720783</v>
      </c>
      <c r="AB60" s="39">
        <v>1054040802</v>
      </c>
      <c r="AC60" s="39">
        <v>1108740167</v>
      </c>
      <c r="AD60" s="39">
        <v>1172018876.4400001</v>
      </c>
      <c r="AE60" s="39">
        <v>1239814672</v>
      </c>
      <c r="AF60" s="39">
        <v>1337748867</v>
      </c>
      <c r="AG60" s="39"/>
      <c r="AH60" s="39"/>
      <c r="AI60" s="39"/>
      <c r="AJ60" s="39"/>
      <c r="AK60" s="39"/>
      <c r="AL60" s="63"/>
      <c r="AM60" s="63"/>
      <c r="AN60" s="63"/>
      <c r="AO60" s="63"/>
      <c r="AP60" s="63"/>
      <c r="AQ60" s="63"/>
      <c r="AR60" s="63"/>
      <c r="AS60" s="63"/>
      <c r="AT60" s="63"/>
      <c r="AU60" s="71"/>
    </row>
    <row r="61" spans="1:47" ht="12.95" customHeight="1" x14ac:dyDescent="0.2">
      <c r="A61" s="38" t="s">
        <v>89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>
        <v>17127733</v>
      </c>
      <c r="AG61" s="39"/>
      <c r="AH61" s="39"/>
      <c r="AI61" s="39"/>
      <c r="AJ61" s="39"/>
      <c r="AK61" s="39"/>
      <c r="AL61" s="63"/>
      <c r="AM61" s="63"/>
      <c r="AN61" s="63"/>
      <c r="AO61" s="63"/>
      <c r="AP61" s="63"/>
      <c r="AQ61" s="63"/>
      <c r="AR61" s="63"/>
      <c r="AS61" s="63"/>
      <c r="AT61" s="63"/>
      <c r="AU61" s="71"/>
    </row>
    <row r="62" spans="1:47" ht="12.95" customHeight="1" x14ac:dyDescent="0.2">
      <c r="A62" s="38" t="s">
        <v>39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>
        <v>4254569</v>
      </c>
      <c r="AF62" s="39">
        <v>2685992</v>
      </c>
      <c r="AG62" s="39"/>
      <c r="AH62" s="39"/>
      <c r="AI62" s="39"/>
      <c r="AJ62" s="39"/>
      <c r="AK62" s="39"/>
      <c r="AL62" s="63"/>
      <c r="AM62" s="63"/>
      <c r="AN62" s="63"/>
      <c r="AO62" s="63"/>
      <c r="AP62" s="63"/>
      <c r="AQ62" s="63"/>
      <c r="AR62" s="63"/>
      <c r="AS62" s="63"/>
      <c r="AT62" s="63"/>
      <c r="AU62" s="71"/>
    </row>
    <row r="63" spans="1:47" ht="12.95" customHeight="1" x14ac:dyDescent="0.2">
      <c r="A63" s="38" t="s">
        <v>40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>
        <v>418864064</v>
      </c>
      <c r="AD63" s="39">
        <v>893416960.70000005</v>
      </c>
      <c r="AE63" s="39">
        <v>1197217204</v>
      </c>
      <c r="AF63" s="39">
        <v>1197573692</v>
      </c>
      <c r="AG63" s="39"/>
      <c r="AH63" s="39"/>
      <c r="AI63" s="39"/>
      <c r="AJ63" s="39"/>
      <c r="AK63" s="39"/>
      <c r="AL63" s="63"/>
      <c r="AM63" s="63"/>
      <c r="AN63" s="63"/>
      <c r="AO63" s="63"/>
      <c r="AP63" s="63"/>
      <c r="AQ63" s="63"/>
      <c r="AR63" s="63"/>
      <c r="AS63" s="63"/>
      <c r="AT63" s="63"/>
      <c r="AU63" s="71"/>
    </row>
    <row r="64" spans="1:47" ht="12.95" customHeight="1" x14ac:dyDescent="0.2">
      <c r="A64" s="38" t="s">
        <v>41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>
        <v>50000000</v>
      </c>
      <c r="AF64" s="39">
        <v>90000000</v>
      </c>
      <c r="AG64" s="39"/>
      <c r="AH64" s="39"/>
      <c r="AI64" s="39"/>
      <c r="AJ64" s="39"/>
      <c r="AK64" s="39"/>
      <c r="AL64" s="63"/>
      <c r="AM64" s="63"/>
      <c r="AN64" s="63"/>
      <c r="AO64" s="63"/>
      <c r="AP64" s="63"/>
      <c r="AQ64" s="63"/>
      <c r="AR64" s="63"/>
      <c r="AS64" s="63"/>
      <c r="AT64" s="63"/>
      <c r="AU64" s="71"/>
    </row>
    <row r="65" spans="1:47" ht="12.95" customHeight="1" x14ac:dyDescent="0.2">
      <c r="A65" s="38" t="s">
        <v>42</v>
      </c>
      <c r="B65" s="39"/>
      <c r="C65" s="39"/>
      <c r="D65" s="39"/>
      <c r="E65" s="39">
        <v>3954.4742171367006</v>
      </c>
      <c r="F65" s="39">
        <v>341.27752117397074</v>
      </c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63"/>
      <c r="AM65" s="63"/>
      <c r="AN65" s="63"/>
      <c r="AO65" s="63"/>
      <c r="AP65" s="63"/>
      <c r="AQ65" s="63"/>
      <c r="AR65" s="63"/>
      <c r="AS65" s="63"/>
      <c r="AT65" s="63"/>
      <c r="AU65" s="71"/>
    </row>
    <row r="66" spans="1:47" ht="20.100000000000001" customHeight="1" x14ac:dyDescent="0.2">
      <c r="A66" s="33" t="s">
        <v>124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216029369.22017938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/>
      <c r="AH66" s="34"/>
      <c r="AI66" s="34"/>
      <c r="AJ66" s="34"/>
      <c r="AK66" s="34"/>
      <c r="AL66" s="64"/>
      <c r="AM66" s="64"/>
      <c r="AN66" s="64"/>
      <c r="AO66" s="64"/>
      <c r="AP66" s="64"/>
      <c r="AQ66" s="64"/>
      <c r="AR66" s="64"/>
      <c r="AS66" s="64"/>
      <c r="AT66" s="64"/>
      <c r="AU66" s="70"/>
    </row>
    <row r="67" spans="1:47" ht="15" customHeight="1" x14ac:dyDescent="0.2">
      <c r="A67" s="38" t="s">
        <v>109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>
        <v>147145379.63507947</v>
      </c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63"/>
      <c r="AM67" s="63"/>
      <c r="AN67" s="63"/>
      <c r="AO67" s="63"/>
      <c r="AP67" s="63"/>
      <c r="AQ67" s="63"/>
      <c r="AR67" s="63"/>
      <c r="AS67" s="63"/>
      <c r="AT67" s="63"/>
      <c r="AU67" s="71"/>
    </row>
    <row r="68" spans="1:47" ht="15" customHeight="1" x14ac:dyDescent="0.2">
      <c r="A68" s="38" t="s">
        <v>108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>
        <v>68883989.585099921</v>
      </c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63"/>
      <c r="AM68" s="63"/>
      <c r="AN68" s="63"/>
      <c r="AO68" s="63"/>
      <c r="AP68" s="63"/>
      <c r="AQ68" s="63"/>
      <c r="AR68" s="63"/>
      <c r="AS68" s="63"/>
      <c r="AT68" s="63"/>
      <c r="AU68" s="71"/>
    </row>
    <row r="69" spans="1:47" ht="20.100000000000001" customHeight="1" x14ac:dyDescent="0.2">
      <c r="A69" s="33" t="s">
        <v>72</v>
      </c>
      <c r="B69" s="34"/>
      <c r="C69" s="34">
        <v>5222232.446304406</v>
      </c>
      <c r="D69" s="34">
        <v>5452489.5352201192</v>
      </c>
      <c r="E69" s="34">
        <v>7735858.0156822065</v>
      </c>
      <c r="F69" s="34">
        <v>8447671.6553107016</v>
      </c>
      <c r="G69" s="34">
        <v>9477156.0638860352</v>
      </c>
      <c r="H69" s="34">
        <v>8974011.9636675604</v>
      </c>
      <c r="I69" s="34">
        <v>7725477.8982651811</v>
      </c>
      <c r="J69" s="34">
        <v>9361448.3270318527</v>
      </c>
      <c r="K69" s="34">
        <v>10476218.697937969</v>
      </c>
      <c r="L69" s="34">
        <v>18639644.84592133</v>
      </c>
      <c r="M69" s="34">
        <v>11431887.486158358</v>
      </c>
      <c r="N69" s="34">
        <v>11566897.591803754</v>
      </c>
      <c r="O69" s="34">
        <v>11650696.01759759</v>
      </c>
      <c r="P69" s="34">
        <v>10953601.819614729</v>
      </c>
      <c r="Q69" s="34">
        <v>17148671.701200105</v>
      </c>
      <c r="R69" s="34">
        <v>17492842.250177074</v>
      </c>
      <c r="S69" s="34">
        <v>18605161.56063886</v>
      </c>
      <c r="T69" s="34">
        <v>18834608.593290169</v>
      </c>
      <c r="U69" s="34">
        <v>18320846.759310063</v>
      </c>
      <c r="V69" s="34">
        <v>20610329.106852487</v>
      </c>
      <c r="W69" s="34">
        <v>23089354.655280776</v>
      </c>
      <c r="X69" s="34">
        <v>25613272.014445186</v>
      </c>
      <c r="Y69" s="34">
        <v>18283942.927544616</v>
      </c>
      <c r="Z69" s="34">
        <v>25742959.467682883</v>
      </c>
      <c r="AA69" s="34">
        <v>20114182</v>
      </c>
      <c r="AB69" s="34">
        <v>21728230</v>
      </c>
      <c r="AC69" s="34">
        <v>16591442</v>
      </c>
      <c r="AD69" s="34">
        <v>16165648</v>
      </c>
      <c r="AE69" s="34">
        <v>14776233</v>
      </c>
      <c r="AF69" s="34">
        <v>13324334</v>
      </c>
      <c r="AG69" s="34">
        <v>9519491</v>
      </c>
      <c r="AH69" s="34">
        <v>10589534</v>
      </c>
      <c r="AI69" s="34">
        <v>3951941.19</v>
      </c>
      <c r="AJ69" s="34">
        <v>2702294.78</v>
      </c>
      <c r="AK69" s="34">
        <v>3310295.43</v>
      </c>
      <c r="AL69" s="64">
        <v>2842983.71</v>
      </c>
      <c r="AM69" s="64">
        <v>1956240.73</v>
      </c>
      <c r="AN69" s="64">
        <v>1483213.39</v>
      </c>
      <c r="AO69" s="64">
        <v>1079595.68</v>
      </c>
      <c r="AP69" s="64">
        <v>1235894.01</v>
      </c>
      <c r="AQ69" s="64">
        <v>1144304.9099999999</v>
      </c>
      <c r="AR69" s="64">
        <v>297500</v>
      </c>
      <c r="AS69" s="64">
        <v>435500</v>
      </c>
      <c r="AT69" s="64">
        <v>297500</v>
      </c>
      <c r="AU69" s="70">
        <v>350000</v>
      </c>
    </row>
    <row r="70" spans="1:47" ht="12.95" customHeight="1" x14ac:dyDescent="0.2">
      <c r="A70" s="38" t="s">
        <v>110</v>
      </c>
      <c r="B70" s="39"/>
      <c r="C70" s="39">
        <v>5222232.446304406</v>
      </c>
      <c r="D70" s="39">
        <v>5452489.5352201192</v>
      </c>
      <c r="E70" s="39">
        <v>7735858.0156822065</v>
      </c>
      <c r="F70" s="39">
        <v>8447671.6553107016</v>
      </c>
      <c r="G70" s="39">
        <v>9477156.0638860352</v>
      </c>
      <c r="H70" s="39">
        <v>8974011.9636675604</v>
      </c>
      <c r="I70" s="39">
        <v>7725477.8982651811</v>
      </c>
      <c r="J70" s="39">
        <v>9361448.3270318527</v>
      </c>
      <c r="K70" s="39">
        <v>10476218.697937969</v>
      </c>
      <c r="L70" s="39">
        <v>18639644.84592133</v>
      </c>
      <c r="M70" s="39">
        <v>11431887.486158358</v>
      </c>
      <c r="N70" s="39">
        <v>11566897.591803754</v>
      </c>
      <c r="O70" s="39">
        <v>11650696.01759759</v>
      </c>
      <c r="P70" s="39">
        <v>10953601.819614729</v>
      </c>
      <c r="Q70" s="39">
        <v>17148671.701200105</v>
      </c>
      <c r="R70" s="39">
        <v>17492842.250177074</v>
      </c>
      <c r="S70" s="39">
        <v>18605161.56063886</v>
      </c>
      <c r="T70" s="39">
        <v>18834608.593290169</v>
      </c>
      <c r="U70" s="39">
        <v>18320846.759310063</v>
      </c>
      <c r="V70" s="39">
        <v>19512973.733302742</v>
      </c>
      <c r="W70" s="39">
        <v>19353358.406240962</v>
      </c>
      <c r="X70" s="39">
        <v>23004559.012779202</v>
      </c>
      <c r="Y70" s="39">
        <v>16667825.720014764</v>
      </c>
      <c r="Z70" s="39">
        <v>23368681.477638889</v>
      </c>
      <c r="AA70" s="39">
        <v>16019151</v>
      </c>
      <c r="AB70" s="39">
        <v>14654278</v>
      </c>
      <c r="AC70" s="39">
        <v>10788641</v>
      </c>
      <c r="AD70" s="39">
        <v>6443331</v>
      </c>
      <c r="AE70" s="39">
        <v>5345398</v>
      </c>
      <c r="AF70" s="39">
        <v>3113372</v>
      </c>
      <c r="AG70" s="39">
        <v>2961213</v>
      </c>
      <c r="AH70" s="39">
        <v>9350358</v>
      </c>
      <c r="AI70" s="39">
        <v>3941941.19</v>
      </c>
      <c r="AJ70" s="39">
        <v>2702294.78</v>
      </c>
      <c r="AK70" s="39">
        <v>3310295.43</v>
      </c>
      <c r="AL70" s="63">
        <v>2842983.71</v>
      </c>
      <c r="AM70" s="63">
        <v>1956240.73</v>
      </c>
      <c r="AN70" s="63">
        <v>1483213.39</v>
      </c>
      <c r="AO70" s="63">
        <v>1079595.68</v>
      </c>
      <c r="AP70" s="63">
        <v>1235894.01</v>
      </c>
      <c r="AQ70" s="63">
        <v>1144304.9099999999</v>
      </c>
      <c r="AR70" s="63">
        <v>297500</v>
      </c>
      <c r="AS70" s="63">
        <v>435500</v>
      </c>
      <c r="AT70" s="63">
        <v>297500</v>
      </c>
      <c r="AU70" s="71">
        <v>350000</v>
      </c>
    </row>
    <row r="71" spans="1:47" ht="12.95" customHeight="1" x14ac:dyDescent="0.2">
      <c r="A71" s="38" t="s">
        <v>61</v>
      </c>
      <c r="B71" s="39"/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39">
        <v>1097355.373549745</v>
      </c>
      <c r="W71" s="39">
        <v>3735996.2490398143</v>
      </c>
      <c r="X71" s="39">
        <v>2608713.0016659852</v>
      </c>
      <c r="Y71" s="39">
        <v>1616117.2075298531</v>
      </c>
      <c r="Z71" s="39">
        <v>2374277.990043994</v>
      </c>
      <c r="AA71" s="39">
        <v>1398958</v>
      </c>
      <c r="AB71" s="39">
        <v>0</v>
      </c>
      <c r="AC71" s="39">
        <v>0</v>
      </c>
      <c r="AD71" s="39">
        <v>0</v>
      </c>
      <c r="AE71" s="39">
        <v>0</v>
      </c>
      <c r="AF71" s="39">
        <v>0</v>
      </c>
      <c r="AG71" s="39">
        <v>0</v>
      </c>
      <c r="AH71" s="39">
        <v>0</v>
      </c>
      <c r="AI71" s="39"/>
      <c r="AJ71" s="39"/>
      <c r="AK71" s="39"/>
      <c r="AL71" s="63"/>
      <c r="AM71" s="63"/>
      <c r="AN71" s="63"/>
      <c r="AO71" s="63"/>
      <c r="AP71" s="63"/>
      <c r="AQ71" s="63"/>
      <c r="AR71" s="63"/>
      <c r="AS71" s="63"/>
      <c r="AT71" s="63"/>
      <c r="AU71" s="71"/>
    </row>
    <row r="72" spans="1:47" ht="12.95" customHeight="1" x14ac:dyDescent="0.2">
      <c r="A72" s="66" t="s">
        <v>71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>
        <v>124699.47426701649</v>
      </c>
      <c r="W72" s="67">
        <v>319230.65412356221</v>
      </c>
      <c r="X72" s="67">
        <v>124699.47426701649</v>
      </c>
      <c r="Y72" s="67">
        <v>81807.663530890553</v>
      </c>
      <c r="Z72" s="67">
        <v>778124.71942618291</v>
      </c>
      <c r="AA72" s="67">
        <v>394789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8"/>
      <c r="AM72" s="68"/>
      <c r="AN72" s="68"/>
      <c r="AO72" s="68"/>
      <c r="AP72" s="68"/>
      <c r="AQ72" s="68"/>
      <c r="AR72" s="68"/>
      <c r="AS72" s="68"/>
      <c r="AT72" s="68"/>
      <c r="AU72" s="72"/>
    </row>
    <row r="73" spans="1:47" ht="12.95" customHeight="1" x14ac:dyDescent="0.2">
      <c r="A73" s="66" t="s">
        <v>73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>
        <v>972655.89928272855</v>
      </c>
      <c r="W73" s="67">
        <v>3416765.594916252</v>
      </c>
      <c r="X73" s="67">
        <v>2484013.5273989686</v>
      </c>
      <c r="Y73" s="67">
        <v>1534309.5439989625</v>
      </c>
      <c r="Z73" s="67">
        <v>1596153.2706178112</v>
      </c>
      <c r="AA73" s="67">
        <v>1004169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8"/>
      <c r="AM73" s="68"/>
      <c r="AN73" s="68"/>
      <c r="AO73" s="68"/>
      <c r="AP73" s="68"/>
      <c r="AQ73" s="68"/>
      <c r="AR73" s="68"/>
      <c r="AS73" s="68"/>
      <c r="AT73" s="68"/>
      <c r="AU73" s="72"/>
    </row>
    <row r="74" spans="1:47" ht="12.95" customHeight="1" x14ac:dyDescent="0.2">
      <c r="A74" s="38" t="s">
        <v>60</v>
      </c>
      <c r="B74" s="39"/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100000</v>
      </c>
      <c r="AC74" s="39">
        <v>370524</v>
      </c>
      <c r="AD74" s="39">
        <v>121817</v>
      </c>
      <c r="AE74" s="39">
        <v>33684</v>
      </c>
      <c r="AF74" s="39">
        <v>26149</v>
      </c>
      <c r="AG74" s="39">
        <v>8731</v>
      </c>
      <c r="AH74" s="39">
        <v>5842</v>
      </c>
      <c r="AI74" s="39">
        <v>0</v>
      </c>
      <c r="AJ74" s="39"/>
      <c r="AK74" s="39">
        <v>0</v>
      </c>
      <c r="AL74" s="63">
        <v>0</v>
      </c>
      <c r="AM74" s="63"/>
      <c r="AN74" s="63"/>
      <c r="AO74" s="63">
        <v>0</v>
      </c>
      <c r="AP74" s="63"/>
      <c r="AQ74" s="63"/>
      <c r="AR74" s="63"/>
      <c r="AS74" s="63"/>
      <c r="AT74" s="63"/>
      <c r="AU74" s="71"/>
    </row>
    <row r="75" spans="1:47" ht="12.95" customHeight="1" x14ac:dyDescent="0.2">
      <c r="A75" s="66" t="s">
        <v>71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>
        <v>5000</v>
      </c>
      <c r="AC75" s="67">
        <v>24128</v>
      </c>
      <c r="AD75" s="67">
        <v>4873</v>
      </c>
      <c r="AE75" s="67">
        <v>4266</v>
      </c>
      <c r="AF75" s="67">
        <v>1046</v>
      </c>
      <c r="AG75" s="67">
        <v>350</v>
      </c>
      <c r="AH75" s="67">
        <v>0</v>
      </c>
      <c r="AI75" s="67"/>
      <c r="AJ75" s="67"/>
      <c r="AK75" s="67"/>
      <c r="AL75" s="68"/>
      <c r="AM75" s="68"/>
      <c r="AN75" s="68"/>
      <c r="AO75" s="68"/>
      <c r="AP75" s="68"/>
      <c r="AQ75" s="68"/>
      <c r="AR75" s="68"/>
      <c r="AS75" s="68"/>
      <c r="AT75" s="68"/>
      <c r="AU75" s="72"/>
    </row>
    <row r="76" spans="1:47" ht="12.95" customHeight="1" x14ac:dyDescent="0.2">
      <c r="A76" s="66" t="s">
        <v>73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>
        <v>95000</v>
      </c>
      <c r="AC76" s="67">
        <v>346396</v>
      </c>
      <c r="AD76" s="67">
        <v>116944</v>
      </c>
      <c r="AE76" s="67">
        <v>29418</v>
      </c>
      <c r="AF76" s="67">
        <v>25103</v>
      </c>
      <c r="AG76" s="67">
        <v>8381</v>
      </c>
      <c r="AH76" s="67">
        <v>5842</v>
      </c>
      <c r="AI76" s="67">
        <v>0</v>
      </c>
      <c r="AJ76" s="67"/>
      <c r="AK76" s="67"/>
      <c r="AL76" s="68"/>
      <c r="AM76" s="68"/>
      <c r="AN76" s="68"/>
      <c r="AO76" s="68"/>
      <c r="AP76" s="68"/>
      <c r="AQ76" s="68"/>
      <c r="AR76" s="68"/>
      <c r="AS76" s="68"/>
      <c r="AT76" s="68"/>
      <c r="AU76" s="72"/>
    </row>
    <row r="77" spans="1:47" ht="12.95" customHeight="1" x14ac:dyDescent="0.2">
      <c r="A77" s="38" t="s">
        <v>74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>
        <v>1848116</v>
      </c>
      <c r="AB77" s="39">
        <v>6375000</v>
      </c>
      <c r="AC77" s="39">
        <v>3831333</v>
      </c>
      <c r="AD77" s="39">
        <v>6800000</v>
      </c>
      <c r="AE77" s="39">
        <v>5802486</v>
      </c>
      <c r="AF77" s="39">
        <v>6939464</v>
      </c>
      <c r="AG77" s="39">
        <v>3552586</v>
      </c>
      <c r="AH77" s="39">
        <v>1233334</v>
      </c>
      <c r="AI77" s="39">
        <v>10000</v>
      </c>
      <c r="AJ77" s="39"/>
      <c r="AK77" s="39"/>
      <c r="AL77" s="63"/>
      <c r="AM77" s="63"/>
      <c r="AN77" s="63"/>
      <c r="AO77" s="63"/>
      <c r="AP77" s="63"/>
      <c r="AQ77" s="63"/>
      <c r="AR77" s="63"/>
      <c r="AS77" s="63"/>
      <c r="AT77" s="63"/>
      <c r="AU77" s="71"/>
    </row>
    <row r="78" spans="1:47" ht="12.95" customHeight="1" x14ac:dyDescent="0.2">
      <c r="A78" s="38" t="s">
        <v>75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>
        <v>847957</v>
      </c>
      <c r="AB78" s="39">
        <v>598952</v>
      </c>
      <c r="AC78" s="39">
        <v>1600944</v>
      </c>
      <c r="AD78" s="39">
        <v>2800500</v>
      </c>
      <c r="AE78" s="39">
        <v>3594665</v>
      </c>
      <c r="AF78" s="39">
        <v>3245349</v>
      </c>
      <c r="AG78" s="39">
        <v>2996961</v>
      </c>
      <c r="AH78" s="39">
        <v>0</v>
      </c>
      <c r="AI78" s="39"/>
      <c r="AJ78" s="39"/>
      <c r="AK78" s="39">
        <v>0</v>
      </c>
      <c r="AL78" s="63"/>
      <c r="AM78" s="63"/>
      <c r="AN78" s="63"/>
      <c r="AO78" s="63"/>
      <c r="AP78" s="63"/>
      <c r="AQ78" s="63"/>
      <c r="AR78" s="63"/>
      <c r="AS78" s="63"/>
      <c r="AT78" s="63"/>
      <c r="AU78" s="71"/>
    </row>
    <row r="79" spans="1:47" ht="15" customHeight="1" x14ac:dyDescent="0.2">
      <c r="A79" s="33" t="s">
        <v>68</v>
      </c>
      <c r="B79" s="34"/>
      <c r="C79" s="34"/>
      <c r="D79" s="34"/>
      <c r="E79" s="34"/>
      <c r="F79" s="34"/>
      <c r="G79" s="34"/>
      <c r="H79" s="34"/>
      <c r="I79" s="34"/>
      <c r="J79" s="34"/>
      <c r="K79" s="34">
        <v>1661546.5976995442</v>
      </c>
      <c r="L79" s="34">
        <v>1240531.1823505352</v>
      </c>
      <c r="M79" s="34">
        <v>1302827.7451342265</v>
      </c>
      <c r="N79" s="34">
        <v>1246994.7426701649</v>
      </c>
      <c r="O79" s="34">
        <v>1346754.3220837782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>
        <v>377353</v>
      </c>
      <c r="AD79" s="34"/>
      <c r="AE79" s="34"/>
      <c r="AF79" s="34"/>
      <c r="AG79" s="34"/>
      <c r="AH79" s="34"/>
      <c r="AI79" s="34"/>
      <c r="AJ79" s="34"/>
      <c r="AK79" s="34"/>
      <c r="AL79" s="64"/>
      <c r="AM79" s="64"/>
      <c r="AN79" s="64"/>
      <c r="AO79" s="64"/>
      <c r="AP79" s="64"/>
      <c r="AQ79" s="64"/>
      <c r="AR79" s="64"/>
      <c r="AS79" s="64"/>
      <c r="AT79" s="64"/>
      <c r="AU79" s="70"/>
    </row>
    <row r="80" spans="1:47" ht="15" customHeight="1" x14ac:dyDescent="0.2">
      <c r="A80" s="33" t="s">
        <v>67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>
        <v>24919085</v>
      </c>
      <c r="AD80" s="34">
        <v>14794133</v>
      </c>
      <c r="AE80" s="34">
        <v>33009987</v>
      </c>
      <c r="AF80" s="34">
        <v>21330822</v>
      </c>
      <c r="AG80" s="34">
        <v>19609211</v>
      </c>
      <c r="AH80" s="34">
        <v>14213993</v>
      </c>
      <c r="AI80" s="34">
        <v>17554763.510000002</v>
      </c>
      <c r="AJ80" s="34">
        <v>11782873.609999999</v>
      </c>
      <c r="AK80" s="34">
        <v>16597840.09</v>
      </c>
      <c r="AL80" s="64">
        <v>13480519.58</v>
      </c>
      <c r="AM80" s="64">
        <v>9638540.3000000007</v>
      </c>
      <c r="AN80" s="64">
        <v>9122089.4800000004</v>
      </c>
      <c r="AO80" s="64">
        <v>7919818.1699999999</v>
      </c>
      <c r="AP80" s="64">
        <v>7707209.7400000002</v>
      </c>
      <c r="AQ80" s="64">
        <v>5325019.21</v>
      </c>
      <c r="AR80" s="64">
        <v>3445943.77</v>
      </c>
      <c r="AS80" s="64">
        <v>4202885.0999999996</v>
      </c>
      <c r="AT80" s="64">
        <v>6233923.71</v>
      </c>
      <c r="AU80" s="70">
        <v>3722153.31</v>
      </c>
    </row>
    <row r="81" spans="1:47" ht="15" customHeight="1" x14ac:dyDescent="0.2">
      <c r="A81" s="33" t="s">
        <v>76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>
        <v>1346754.3220837782</v>
      </c>
      <c r="Q81" s="34">
        <v>1346754.3220837782</v>
      </c>
      <c r="R81" s="34">
        <v>1067427.4997256612</v>
      </c>
      <c r="S81" s="34">
        <v>1266946.6585528876</v>
      </c>
      <c r="T81" s="34">
        <v>1097355.3735497452</v>
      </c>
      <c r="U81" s="34">
        <v>1097355.3735497452</v>
      </c>
      <c r="V81" s="34">
        <v>2094951.1676858771</v>
      </c>
      <c r="W81" s="34">
        <v>1097355.3735497452</v>
      </c>
      <c r="X81" s="34">
        <v>2493989.4853403298</v>
      </c>
      <c r="Y81" s="34">
        <v>2493989.4853403298</v>
      </c>
      <c r="Z81" s="34">
        <v>748196.84560209897</v>
      </c>
      <c r="AA81" s="34">
        <v>1995191</v>
      </c>
      <c r="AB81" s="34">
        <v>1823605</v>
      </c>
      <c r="AC81" s="34">
        <v>785000</v>
      </c>
      <c r="AD81" s="34"/>
      <c r="AE81" s="34">
        <v>2324727</v>
      </c>
      <c r="AF81" s="34">
        <v>1556641</v>
      </c>
      <c r="AG81" s="34">
        <v>1314550.5</v>
      </c>
      <c r="AH81" s="34">
        <v>960000</v>
      </c>
      <c r="AI81" s="34">
        <v>731805</v>
      </c>
      <c r="AJ81" s="34">
        <v>721805</v>
      </c>
      <c r="AK81" s="34">
        <v>0</v>
      </c>
      <c r="AL81" s="64">
        <v>0</v>
      </c>
      <c r="AM81" s="64"/>
      <c r="AN81" s="64">
        <v>214.72</v>
      </c>
      <c r="AO81" s="64">
        <v>2262.84</v>
      </c>
      <c r="AP81" s="64">
        <v>0</v>
      </c>
      <c r="AQ81" s="64"/>
      <c r="AR81" s="64"/>
      <c r="AS81" s="64"/>
      <c r="AT81" s="64"/>
      <c r="AU81" s="70"/>
    </row>
    <row r="82" spans="1:47" ht="15" customHeight="1" x14ac:dyDescent="0.2">
      <c r="A82" s="33" t="s">
        <v>77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>
        <v>45211041.390249498</v>
      </c>
      <c r="X82" s="34">
        <v>56927803.992378369</v>
      </c>
      <c r="Y82" s="34">
        <v>59855747.648167916</v>
      </c>
      <c r="Z82" s="34">
        <v>54164463.642621279</v>
      </c>
      <c r="AA82" s="34">
        <v>92375000</v>
      </c>
      <c r="AB82" s="34">
        <v>89222195</v>
      </c>
      <c r="AC82" s="34">
        <v>102999997</v>
      </c>
      <c r="AD82" s="34">
        <v>118640000</v>
      </c>
      <c r="AE82" s="34">
        <v>117200000</v>
      </c>
      <c r="AF82" s="34">
        <v>120150000</v>
      </c>
      <c r="AG82" s="34">
        <v>123897548</v>
      </c>
      <c r="AH82" s="34">
        <v>125734600</v>
      </c>
      <c r="AI82" s="34">
        <v>133250000</v>
      </c>
      <c r="AJ82" s="34">
        <v>147169294</v>
      </c>
      <c r="AK82" s="34">
        <v>158338148.99000001</v>
      </c>
      <c r="AL82" s="64">
        <v>158824278.88</v>
      </c>
      <c r="AM82" s="64">
        <v>159183138.77000001</v>
      </c>
      <c r="AN82" s="64">
        <v>159043150.31999999</v>
      </c>
      <c r="AO82" s="64">
        <v>158983937</v>
      </c>
      <c r="AP82" s="64">
        <v>158535217.86000001</v>
      </c>
      <c r="AQ82" s="64">
        <v>155532083.13999999</v>
      </c>
      <c r="AR82" s="64">
        <v>157210485.25</v>
      </c>
      <c r="AS82" s="64">
        <v>158554064</v>
      </c>
      <c r="AT82" s="64">
        <v>155861857.22</v>
      </c>
      <c r="AU82" s="70">
        <v>157585643.61000001</v>
      </c>
    </row>
    <row r="83" spans="1:47" ht="15" customHeight="1" x14ac:dyDescent="0.2">
      <c r="A83" s="33" t="s">
        <v>78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>
        <v>4173595.1</v>
      </c>
      <c r="AF83" s="34">
        <v>2313710</v>
      </c>
      <c r="AG83" s="34">
        <v>1384714.83</v>
      </c>
      <c r="AH83" s="34">
        <v>1259238.53</v>
      </c>
      <c r="AI83" s="34">
        <v>24740.69</v>
      </c>
      <c r="AJ83" s="34">
        <v>116706.87</v>
      </c>
      <c r="AK83" s="34">
        <v>59472.79</v>
      </c>
      <c r="AL83" s="64">
        <v>131392.84</v>
      </c>
      <c r="AM83" s="64">
        <v>55147.61</v>
      </c>
      <c r="AN83" s="64">
        <v>8691851.8300000001</v>
      </c>
      <c r="AO83" s="64">
        <v>959164.65</v>
      </c>
      <c r="AP83" s="64">
        <v>3787323.32</v>
      </c>
      <c r="AQ83" s="64">
        <v>38028.83</v>
      </c>
      <c r="AR83" s="64">
        <v>42564.65</v>
      </c>
      <c r="AS83" s="64">
        <v>43126.19</v>
      </c>
      <c r="AT83" s="64">
        <v>28264.25</v>
      </c>
      <c r="AU83" s="70">
        <v>42766.38</v>
      </c>
    </row>
    <row r="84" spans="1:47" ht="15" customHeight="1" x14ac:dyDescent="0.2">
      <c r="A84" s="69" t="s">
        <v>93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>
        <v>400713.27</v>
      </c>
      <c r="AH84" s="34">
        <v>3300729.12</v>
      </c>
      <c r="AI84" s="34">
        <v>4246657.58</v>
      </c>
      <c r="AJ84" s="34">
        <v>1116435.6599999999</v>
      </c>
      <c r="AK84" s="34">
        <v>0</v>
      </c>
      <c r="AL84" s="64">
        <v>784542.61</v>
      </c>
      <c r="AM84" s="64">
        <v>1337910.45</v>
      </c>
      <c r="AN84" s="64">
        <v>1383151.6</v>
      </c>
      <c r="AO84" s="64">
        <v>1009325.91</v>
      </c>
      <c r="AP84" s="64">
        <v>1176077.7</v>
      </c>
      <c r="AQ84" s="64">
        <v>1064233.97</v>
      </c>
      <c r="AR84" s="64">
        <v>962999.67</v>
      </c>
      <c r="AS84" s="64">
        <v>1115553.96</v>
      </c>
      <c r="AT84" s="64">
        <v>575306.54</v>
      </c>
      <c r="AU84" s="70">
        <v>1065818.47</v>
      </c>
    </row>
    <row r="85" spans="1:47" ht="15" customHeight="1" x14ac:dyDescent="0.2">
      <c r="A85" s="33" t="s">
        <v>79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>
        <v>6025909</v>
      </c>
      <c r="AF85" s="34"/>
      <c r="AG85" s="34"/>
      <c r="AH85" s="34"/>
      <c r="AI85" s="34"/>
      <c r="AJ85" s="34"/>
      <c r="AK85" s="34"/>
      <c r="AL85" s="64"/>
      <c r="AM85" s="64"/>
      <c r="AN85" s="64"/>
      <c r="AO85" s="64"/>
      <c r="AP85" s="64"/>
      <c r="AQ85" s="64"/>
      <c r="AR85" s="64"/>
      <c r="AS85" s="64"/>
      <c r="AT85" s="64"/>
      <c r="AU85" s="70"/>
    </row>
    <row r="86" spans="1:47" ht="15" customHeight="1" x14ac:dyDescent="0.2">
      <c r="A86" s="33" t="s">
        <v>65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>
        <v>43560020.350954197</v>
      </c>
      <c r="R86" s="34"/>
      <c r="S86" s="34">
        <v>23373669.456609573</v>
      </c>
      <c r="T86" s="34"/>
      <c r="U86" s="34">
        <v>50892349.437854767</v>
      </c>
      <c r="V86" s="34">
        <v>9786414.7404754553</v>
      </c>
      <c r="W86" s="34">
        <v>2189722.7681288095</v>
      </c>
      <c r="X86" s="34">
        <v>8753903.0935445577</v>
      </c>
      <c r="Y86" s="34">
        <v>748196.84560209897</v>
      </c>
      <c r="Z86" s="34">
        <v>1207090.9109047195</v>
      </c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64">
        <v>120000000</v>
      </c>
      <c r="AM86" s="64"/>
      <c r="AN86" s="64"/>
      <c r="AO86" s="64"/>
      <c r="AP86" s="64"/>
      <c r="AQ86" s="64"/>
      <c r="AR86" s="64"/>
      <c r="AS86" s="64"/>
      <c r="AT86" s="64"/>
      <c r="AU86" s="70"/>
    </row>
    <row r="87" spans="1:47" ht="15" customHeight="1" x14ac:dyDescent="0.2">
      <c r="A87" s="33" t="s">
        <v>66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>
        <v>117716303.70806357</v>
      </c>
      <c r="O87" s="34">
        <v>22122292.360411409</v>
      </c>
      <c r="P87" s="34"/>
      <c r="Q87" s="34"/>
      <c r="R87" s="34">
        <v>34915852.794764616</v>
      </c>
      <c r="S87" s="34">
        <v>34915852.794764616</v>
      </c>
      <c r="T87" s="34"/>
      <c r="U87" s="34">
        <v>22445905.368062969</v>
      </c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64"/>
      <c r="AM87" s="64"/>
      <c r="AN87" s="64"/>
      <c r="AO87" s="64"/>
      <c r="AP87" s="64"/>
      <c r="AQ87" s="64"/>
      <c r="AR87" s="64"/>
      <c r="AS87" s="64"/>
      <c r="AT87" s="64"/>
      <c r="AU87" s="70"/>
    </row>
    <row r="88" spans="1:47" ht="15" customHeight="1" x14ac:dyDescent="0.2">
      <c r="A88" s="33" t="s">
        <v>111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>
        <v>22029.599664807814</v>
      </c>
      <c r="N88" s="34">
        <v>69851.207589708807</v>
      </c>
      <c r="O88" s="34">
        <v>146235.28296804702</v>
      </c>
      <c r="P88" s="34">
        <v>59855.747648167911</v>
      </c>
      <c r="Q88" s="34">
        <v>14963.936912041978</v>
      </c>
      <c r="R88" s="34">
        <v>64843.726618848581</v>
      </c>
      <c r="S88" s="34">
        <v>114723.51632565518</v>
      </c>
      <c r="T88" s="34">
        <v>134675.43220837781</v>
      </c>
      <c r="U88" s="34">
        <v>109735.53735497451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64"/>
      <c r="AM88" s="64"/>
      <c r="AN88" s="64"/>
      <c r="AO88" s="64"/>
      <c r="AP88" s="64"/>
      <c r="AQ88" s="64"/>
      <c r="AR88" s="64"/>
      <c r="AS88" s="64"/>
      <c r="AT88" s="64"/>
      <c r="AU88" s="70"/>
    </row>
    <row r="89" spans="1:47" ht="15" customHeight="1" x14ac:dyDescent="0.2">
      <c r="A89" s="33" t="s">
        <v>193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64"/>
      <c r="AM89" s="64">
        <v>6310648</v>
      </c>
      <c r="AN89" s="64"/>
      <c r="AO89" s="64"/>
      <c r="AP89" s="64"/>
      <c r="AQ89" s="64"/>
      <c r="AR89" s="64"/>
      <c r="AS89" s="64"/>
      <c r="AT89" s="64"/>
      <c r="AU89" s="70"/>
    </row>
    <row r="90" spans="1:47" ht="20.100000000000001" customHeight="1" x14ac:dyDescent="0.2">
      <c r="A90" s="62" t="s">
        <v>118</v>
      </c>
      <c r="B90" s="32">
        <v>3302033.3855408467</v>
      </c>
      <c r="C90" s="32">
        <v>22795.063896010615</v>
      </c>
      <c r="D90" s="32">
        <v>0</v>
      </c>
      <c r="E90" s="32">
        <v>68156.343212857013</v>
      </c>
      <c r="F90" s="32">
        <v>343209.76696162252</v>
      </c>
      <c r="G90" s="32">
        <v>1783406.2005566582</v>
      </c>
      <c r="H90" s="32">
        <v>2441634.4664358897</v>
      </c>
      <c r="I90" s="32">
        <v>1481286.5050228951</v>
      </c>
      <c r="J90" s="32">
        <v>2637990.6570165898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11741702.496982267</v>
      </c>
      <c r="Y90" s="32">
        <v>5386017.2883351129</v>
      </c>
      <c r="Z90" s="32">
        <v>154627.34809110046</v>
      </c>
      <c r="AA90" s="32">
        <v>0</v>
      </c>
      <c r="AB90" s="32">
        <v>0</v>
      </c>
      <c r="AC90" s="32">
        <v>0</v>
      </c>
      <c r="AD90" s="32">
        <v>0</v>
      </c>
      <c r="AE90" s="32">
        <v>206126.36</v>
      </c>
      <c r="AF90" s="32">
        <v>132246.43</v>
      </c>
      <c r="AG90" s="32">
        <v>0</v>
      </c>
      <c r="AH90" s="32">
        <v>0</v>
      </c>
      <c r="AI90" s="32">
        <v>193222.77</v>
      </c>
      <c r="AJ90" s="32">
        <v>16341046.510000002</v>
      </c>
      <c r="AK90" s="32">
        <v>532115473.39999998</v>
      </c>
      <c r="AL90" s="32">
        <v>522999535.34000003</v>
      </c>
      <c r="AM90" s="32">
        <v>513247039.63</v>
      </c>
      <c r="AN90" s="32">
        <v>626076527.9799999</v>
      </c>
      <c r="AO90" s="32">
        <v>624042276.95000005</v>
      </c>
      <c r="AP90" s="32">
        <v>628916008.1400001</v>
      </c>
      <c r="AQ90" s="32">
        <v>632611059.40999997</v>
      </c>
      <c r="AR90" s="32">
        <v>629618226.07000005</v>
      </c>
      <c r="AS90" s="32">
        <v>621599217.65999997</v>
      </c>
      <c r="AT90" s="32">
        <v>610682613.45000005</v>
      </c>
      <c r="AU90" s="144">
        <v>607880273.59000003</v>
      </c>
    </row>
    <row r="91" spans="1:47" ht="15" customHeight="1" x14ac:dyDescent="0.2">
      <c r="A91" s="33" t="s">
        <v>181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>
        <v>16341046.510000002</v>
      </c>
      <c r="AK91" s="34">
        <v>14469199.33</v>
      </c>
      <c r="AL91" s="64">
        <v>16190718.24</v>
      </c>
      <c r="AM91" s="64">
        <v>16027234.040000001</v>
      </c>
      <c r="AN91" s="64">
        <v>138360217.18000001</v>
      </c>
      <c r="AO91" s="64">
        <v>145471927.84</v>
      </c>
      <c r="AP91" s="64">
        <v>160358239.50999999</v>
      </c>
      <c r="AQ91" s="64">
        <v>174863303.77999997</v>
      </c>
      <c r="AR91" s="64">
        <v>182564889.44</v>
      </c>
      <c r="AS91" s="64">
        <v>186475903.67999998</v>
      </c>
      <c r="AT91" s="64">
        <v>189007375.03</v>
      </c>
      <c r="AU91" s="70">
        <v>199268220.77000001</v>
      </c>
    </row>
    <row r="92" spans="1:47" ht="15" customHeight="1" x14ac:dyDescent="0.2">
      <c r="A92" s="38" t="s">
        <v>119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9">
        <v>16341046.510000002</v>
      </c>
      <c r="AK92" s="39">
        <v>14333300.75</v>
      </c>
      <c r="AL92" s="63">
        <v>15854074.32</v>
      </c>
      <c r="AM92" s="63">
        <v>15660866.9</v>
      </c>
      <c r="AN92" s="63">
        <v>15360625.069999998</v>
      </c>
      <c r="AO92" s="63">
        <v>15024139.43</v>
      </c>
      <c r="AP92" s="63">
        <v>14806456.459999999</v>
      </c>
      <c r="AQ92" s="63">
        <v>14701703.370000001</v>
      </c>
      <c r="AR92" s="63">
        <v>14534309.17</v>
      </c>
      <c r="AS92" s="63">
        <v>14153483.57</v>
      </c>
      <c r="AT92" s="63">
        <v>13850440.390000001</v>
      </c>
      <c r="AU92" s="71">
        <v>13704709.83</v>
      </c>
    </row>
    <row r="93" spans="1:47" ht="15" customHeight="1" x14ac:dyDescent="0.2">
      <c r="A93" s="38" t="s">
        <v>117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9"/>
      <c r="AK93" s="39">
        <v>135898.57999999999</v>
      </c>
      <c r="AL93" s="63">
        <v>336643.92</v>
      </c>
      <c r="AM93" s="63">
        <v>366367.14</v>
      </c>
      <c r="AN93" s="63">
        <v>612701.5</v>
      </c>
      <c r="AO93" s="63">
        <v>694590.06</v>
      </c>
      <c r="AP93" s="63">
        <v>769559.76</v>
      </c>
      <c r="AQ93" s="63">
        <v>1075054.73</v>
      </c>
      <c r="AR93" s="63">
        <v>1535923.62</v>
      </c>
      <c r="AS93" s="63">
        <v>1419467.6</v>
      </c>
      <c r="AT93" s="63">
        <v>1334685.6200000001</v>
      </c>
      <c r="AU93" s="71">
        <v>1816921.4</v>
      </c>
    </row>
    <row r="94" spans="1:47" ht="15" customHeight="1" x14ac:dyDescent="0.2">
      <c r="A94" s="38" t="s">
        <v>125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9"/>
      <c r="AK94" s="39"/>
      <c r="AL94" s="63"/>
      <c r="AM94" s="63"/>
      <c r="AN94" s="63">
        <v>122386890.61</v>
      </c>
      <c r="AO94" s="63">
        <v>129753198.34999999</v>
      </c>
      <c r="AP94" s="63">
        <v>133857542.34999999</v>
      </c>
      <c r="AQ94" s="63">
        <v>139228509.28999999</v>
      </c>
      <c r="AR94" s="63">
        <v>147031108.61000001</v>
      </c>
      <c r="AS94" s="63">
        <v>153051547.28999999</v>
      </c>
      <c r="AT94" s="63">
        <v>157654905.15000001</v>
      </c>
      <c r="AU94" s="71">
        <v>166380358.40000001</v>
      </c>
    </row>
    <row r="95" spans="1:47" ht="15" customHeight="1" x14ac:dyDescent="0.2">
      <c r="A95" s="38" t="s">
        <v>135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9"/>
      <c r="AK95" s="39"/>
      <c r="AL95" s="63"/>
      <c r="AM95" s="63"/>
      <c r="AN95" s="63"/>
      <c r="AO95" s="63"/>
      <c r="AP95" s="63">
        <v>7924680.9399999995</v>
      </c>
      <c r="AQ95" s="63">
        <v>17166031.73</v>
      </c>
      <c r="AR95" s="63">
        <v>16481809.470000001</v>
      </c>
      <c r="AS95" s="63">
        <v>15886938.34</v>
      </c>
      <c r="AT95" s="63">
        <v>15008844.279999999</v>
      </c>
      <c r="AU95" s="71">
        <v>14802705.02</v>
      </c>
    </row>
    <row r="96" spans="1:47" ht="15" customHeight="1" x14ac:dyDescent="0.2">
      <c r="A96" s="38" t="s">
        <v>164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9"/>
      <c r="AK96" s="39"/>
      <c r="AL96" s="63"/>
      <c r="AM96" s="63"/>
      <c r="AN96" s="63"/>
      <c r="AO96" s="63"/>
      <c r="AP96" s="63"/>
      <c r="AQ96" s="63"/>
      <c r="AR96" s="63"/>
      <c r="AS96" s="63">
        <v>35663.230000000003</v>
      </c>
      <c r="AT96" s="63">
        <v>416639.4</v>
      </c>
      <c r="AU96" s="71">
        <v>183750.03</v>
      </c>
    </row>
    <row r="97" spans="1:47" ht="15" customHeight="1" x14ac:dyDescent="0.2">
      <c r="A97" s="38" t="s">
        <v>136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9"/>
      <c r="AK97" s="39"/>
      <c r="AL97" s="63"/>
      <c r="AM97" s="63"/>
      <c r="AN97" s="63"/>
      <c r="AO97" s="63"/>
      <c r="AP97" s="63">
        <v>3000000</v>
      </c>
      <c r="AQ97" s="63">
        <v>2692004.66</v>
      </c>
      <c r="AR97" s="63">
        <v>2981738.57</v>
      </c>
      <c r="AS97" s="63">
        <v>1928803.65</v>
      </c>
      <c r="AT97" s="63">
        <v>741860.19</v>
      </c>
      <c r="AU97" s="71">
        <v>2379776.09</v>
      </c>
    </row>
    <row r="98" spans="1:47" ht="20.100000000000001" customHeight="1" x14ac:dyDescent="0.2">
      <c r="A98" s="146" t="s">
        <v>180</v>
      </c>
      <c r="B98" s="34"/>
      <c r="C98" s="34"/>
      <c r="D98" s="34"/>
      <c r="E98" s="34"/>
      <c r="F98" s="34"/>
      <c r="G98" s="34"/>
      <c r="H98" s="34"/>
      <c r="I98" s="34"/>
      <c r="J98" s="34"/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515835095.81</v>
      </c>
      <c r="AL98" s="34">
        <v>506392609.38</v>
      </c>
      <c r="AM98" s="34">
        <v>497219805.58999997</v>
      </c>
      <c r="AN98" s="34">
        <v>487199896.62</v>
      </c>
      <c r="AO98" s="34">
        <v>478455335.48000002</v>
      </c>
      <c r="AP98" s="34">
        <v>468555538.44</v>
      </c>
      <c r="AQ98" s="34">
        <v>457747755.63</v>
      </c>
      <c r="AR98" s="34">
        <v>446985058.77999997</v>
      </c>
      <c r="AS98" s="34">
        <v>435120579.08999997</v>
      </c>
      <c r="AT98" s="34">
        <v>421675238.42000002</v>
      </c>
      <c r="AU98" s="147">
        <v>408612052.81999999</v>
      </c>
    </row>
    <row r="99" spans="1:47" ht="15" customHeight="1" x14ac:dyDescent="0.2">
      <c r="A99" s="38" t="s">
        <v>116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9"/>
      <c r="AK99" s="39">
        <v>515835095.81</v>
      </c>
      <c r="AL99" s="63">
        <v>506392609.38</v>
      </c>
      <c r="AM99" s="63">
        <v>497219805.58999997</v>
      </c>
      <c r="AN99" s="63">
        <v>487199896.62</v>
      </c>
      <c r="AO99" s="63">
        <v>478455335.48000002</v>
      </c>
      <c r="AP99" s="63">
        <v>468555538.44</v>
      </c>
      <c r="AQ99" s="63">
        <v>457747755.63</v>
      </c>
      <c r="AR99" s="63">
        <v>446985058.77999997</v>
      </c>
      <c r="AS99" s="63">
        <v>435120579.08999997</v>
      </c>
      <c r="AT99" s="63">
        <v>421675238.42000002</v>
      </c>
      <c r="AU99" s="71">
        <v>408612052.81999999</v>
      </c>
    </row>
    <row r="100" spans="1:47" ht="20.100000000000001" customHeight="1" x14ac:dyDescent="0.2">
      <c r="A100" s="33" t="s">
        <v>88</v>
      </c>
      <c r="B100" s="34">
        <v>3302033.3855408467</v>
      </c>
      <c r="C100" s="34">
        <v>22795.063896010615</v>
      </c>
      <c r="D100" s="34">
        <v>0</v>
      </c>
      <c r="E100" s="34">
        <v>68156.343212857013</v>
      </c>
      <c r="F100" s="34">
        <v>343209.76696162252</v>
      </c>
      <c r="G100" s="34">
        <v>1783406.2005566582</v>
      </c>
      <c r="H100" s="34">
        <v>2441634.4664358897</v>
      </c>
      <c r="I100" s="34">
        <v>1481286.5050228951</v>
      </c>
      <c r="J100" s="34">
        <v>2637990.6570165898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11741702.496982267</v>
      </c>
      <c r="Y100" s="34">
        <v>5386017.2883351129</v>
      </c>
      <c r="Z100" s="34">
        <v>154627.34809110046</v>
      </c>
      <c r="AA100" s="34">
        <v>0</v>
      </c>
      <c r="AB100" s="34">
        <v>0</v>
      </c>
      <c r="AC100" s="34">
        <v>0</v>
      </c>
      <c r="AD100" s="34">
        <v>0</v>
      </c>
      <c r="AE100" s="34">
        <v>206126.36</v>
      </c>
      <c r="AF100" s="34">
        <v>132246.43</v>
      </c>
      <c r="AG100" s="34">
        <v>0</v>
      </c>
      <c r="AH100" s="34">
        <v>0</v>
      </c>
      <c r="AI100" s="34">
        <v>193222.77</v>
      </c>
      <c r="AJ100" s="34">
        <v>0</v>
      </c>
      <c r="AK100" s="34">
        <v>1811178.26</v>
      </c>
      <c r="AL100" s="64">
        <v>416207.72000000003</v>
      </c>
      <c r="AM100" s="64">
        <v>0</v>
      </c>
      <c r="AN100" s="64">
        <v>516414.18</v>
      </c>
      <c r="AO100" s="64">
        <v>115013.63</v>
      </c>
      <c r="AP100" s="64">
        <v>2230.19</v>
      </c>
      <c r="AQ100" s="64">
        <v>0</v>
      </c>
      <c r="AR100" s="64">
        <v>68277.850000000006</v>
      </c>
      <c r="AS100" s="64">
        <v>2734.89</v>
      </c>
      <c r="AT100" s="64">
        <v>0</v>
      </c>
      <c r="AU100" s="70">
        <v>0</v>
      </c>
    </row>
    <row r="101" spans="1:47" ht="12.95" customHeight="1" x14ac:dyDescent="0.2">
      <c r="A101" s="38" t="s">
        <v>62</v>
      </c>
      <c r="B101" s="39">
        <v>3302033.3855408467</v>
      </c>
      <c r="C101" s="39">
        <v>22795.063896010615</v>
      </c>
      <c r="D101" s="39"/>
      <c r="E101" s="39">
        <v>68156.343212857013</v>
      </c>
      <c r="F101" s="39">
        <v>343209.76696162252</v>
      </c>
      <c r="G101" s="39">
        <v>1748415.4208357856</v>
      </c>
      <c r="H101" s="39">
        <v>1720181.774922437</v>
      </c>
      <c r="I101" s="39">
        <v>1400402.4331361421</v>
      </c>
      <c r="J101" s="39">
        <v>2637990.6570165898</v>
      </c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>
        <v>11741702.496982267</v>
      </c>
      <c r="Y101" s="39">
        <v>5386017.2883351129</v>
      </c>
      <c r="Z101" s="39">
        <v>154627.34809110046</v>
      </c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63"/>
      <c r="AM101" s="63"/>
      <c r="AN101" s="63">
        <v>516414.18</v>
      </c>
      <c r="AO101" s="63">
        <v>115013.63</v>
      </c>
      <c r="AP101" s="63">
        <v>2230.19</v>
      </c>
      <c r="AQ101" s="63"/>
      <c r="AR101" s="63">
        <v>68277.850000000006</v>
      </c>
      <c r="AS101" s="63">
        <v>2734.89</v>
      </c>
      <c r="AT101" s="63"/>
      <c r="AU101" s="71"/>
    </row>
    <row r="102" spans="1:47" ht="12.95" customHeight="1" x14ac:dyDescent="0.2">
      <c r="A102" s="38" t="s">
        <v>90</v>
      </c>
      <c r="B102" s="39"/>
      <c r="C102" s="39"/>
      <c r="D102" s="39"/>
      <c r="E102" s="39"/>
      <c r="F102" s="39"/>
      <c r="G102" s="39">
        <v>34990.779720872699</v>
      </c>
      <c r="H102" s="39">
        <v>721452.69151345256</v>
      </c>
      <c r="I102" s="39">
        <v>80884.071886752921</v>
      </c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>
        <v>206126.36</v>
      </c>
      <c r="AF102" s="39">
        <v>132246.43</v>
      </c>
      <c r="AG102" s="39">
        <v>0</v>
      </c>
      <c r="AH102" s="39"/>
      <c r="AI102" s="39">
        <v>193222.77</v>
      </c>
      <c r="AJ102" s="39"/>
      <c r="AK102" s="39">
        <v>1811178.26</v>
      </c>
      <c r="AL102" s="63">
        <v>416207.72000000003</v>
      </c>
      <c r="AM102" s="63">
        <v>0</v>
      </c>
      <c r="AN102" s="63"/>
      <c r="AO102" s="63"/>
      <c r="AP102" s="71"/>
      <c r="AQ102" s="71"/>
      <c r="AR102" s="71"/>
      <c r="AS102" s="71"/>
      <c r="AT102" s="71"/>
      <c r="AU102" s="71"/>
    </row>
    <row r="103" spans="1:47" ht="20.100000000000001" customHeight="1" x14ac:dyDescent="0.2">
      <c r="A103" s="62" t="s">
        <v>43</v>
      </c>
      <c r="B103" s="32"/>
      <c r="C103" s="32">
        <v>1227205.6658453129</v>
      </c>
      <c r="D103" s="32">
        <v>1711019.2795363173</v>
      </c>
      <c r="E103" s="32">
        <v>2997068.9808062566</v>
      </c>
      <c r="F103" s="32">
        <v>2829711.2374178227</v>
      </c>
      <c r="G103" s="32">
        <v>1376236.0740615118</v>
      </c>
      <c r="H103" s="32">
        <v>2056381.1195020003</v>
      </c>
      <c r="I103" s="32">
        <v>2460974.7408744926</v>
      </c>
      <c r="J103" s="32">
        <v>10408177.175507028</v>
      </c>
      <c r="K103" s="32">
        <v>16504250.718268972</v>
      </c>
      <c r="L103" s="32">
        <v>25365022.101734821</v>
      </c>
      <c r="M103" s="32">
        <v>38148180.440139264</v>
      </c>
      <c r="N103" s="32">
        <v>28737391.102443114</v>
      </c>
      <c r="O103" s="32">
        <v>36176202.554344028</v>
      </c>
      <c r="P103" s="32">
        <v>38158039.125707045</v>
      </c>
      <c r="Q103" s="32">
        <v>44577568.060973056</v>
      </c>
      <c r="R103" s="32">
        <v>48503107.510898732</v>
      </c>
      <c r="S103" s="32">
        <v>76041739.408026695</v>
      </c>
      <c r="T103" s="32">
        <v>74565297.632705167</v>
      </c>
      <c r="U103" s="32">
        <v>83259344.978601605</v>
      </c>
      <c r="V103" s="32">
        <v>92781396.833630979</v>
      </c>
      <c r="W103" s="32">
        <v>87499127.103680074</v>
      </c>
      <c r="X103" s="32">
        <v>93993475.723506361</v>
      </c>
      <c r="Y103" s="32">
        <v>88290227.781047702</v>
      </c>
      <c r="Z103" s="32">
        <v>64988378.008998312</v>
      </c>
      <c r="AA103" s="32">
        <v>79119347.389999986</v>
      </c>
      <c r="AB103" s="32">
        <v>94729344.340000004</v>
      </c>
      <c r="AC103" s="32">
        <v>121053674.5</v>
      </c>
      <c r="AD103" s="32">
        <v>231330633.52000001</v>
      </c>
      <c r="AE103" s="32">
        <v>188913515.82000002</v>
      </c>
      <c r="AF103" s="32">
        <v>184865198.19</v>
      </c>
      <c r="AG103" s="32">
        <v>161141559.06999999</v>
      </c>
      <c r="AH103" s="32">
        <v>161474125.96999997</v>
      </c>
      <c r="AI103" s="32">
        <v>142841133.87999997</v>
      </c>
      <c r="AJ103" s="32">
        <v>163599668.55000001</v>
      </c>
      <c r="AK103" s="32">
        <v>171064982.16</v>
      </c>
      <c r="AL103" s="32">
        <v>177368889.91999999</v>
      </c>
      <c r="AM103" s="32">
        <v>174068901.69</v>
      </c>
      <c r="AN103" s="32">
        <v>184481794.06999999</v>
      </c>
      <c r="AO103" s="32">
        <v>217783166.73999998</v>
      </c>
      <c r="AP103" s="32">
        <v>234034673.25000003</v>
      </c>
      <c r="AQ103" s="32">
        <v>231812574.87</v>
      </c>
      <c r="AR103" s="32">
        <v>238529598.66</v>
      </c>
      <c r="AS103" s="32">
        <v>191057110.13</v>
      </c>
      <c r="AT103" s="32">
        <v>193821233.33000004</v>
      </c>
      <c r="AU103" s="144">
        <v>211139418.77999997</v>
      </c>
    </row>
    <row r="104" spans="1:47" ht="15" customHeight="1" x14ac:dyDescent="0.2">
      <c r="A104" s="38" t="s">
        <v>112</v>
      </c>
      <c r="B104" s="39"/>
      <c r="C104" s="39"/>
      <c r="D104" s="39"/>
      <c r="E104" s="39"/>
      <c r="F104" s="39"/>
      <c r="G104" s="39"/>
      <c r="H104" s="39"/>
      <c r="I104" s="39"/>
      <c r="J104" s="39">
        <v>353651.05595514807</v>
      </c>
      <c r="K104" s="39">
        <v>774893.75604792451</v>
      </c>
      <c r="L104" s="39">
        <v>386574.6052014645</v>
      </c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>
        <v>47528564.119999997</v>
      </c>
      <c r="AB104" s="39">
        <v>60379153.829999998</v>
      </c>
      <c r="AC104" s="39">
        <v>45047805.350000001</v>
      </c>
      <c r="AD104" s="39">
        <v>40626254.109999999</v>
      </c>
      <c r="AE104" s="39">
        <v>5446588.5499999998</v>
      </c>
      <c r="AF104" s="39">
        <v>50731013.460000001</v>
      </c>
      <c r="AG104" s="39">
        <v>44601681.530000001</v>
      </c>
      <c r="AH104" s="39">
        <v>44693731.289999999</v>
      </c>
      <c r="AI104" s="39">
        <v>39536385.280000001</v>
      </c>
      <c r="AJ104" s="39">
        <v>45259892.140000001</v>
      </c>
      <c r="AK104" s="39"/>
      <c r="AL104" s="63"/>
      <c r="AM104" s="63"/>
      <c r="AN104" s="63"/>
      <c r="AO104" s="63"/>
      <c r="AP104" s="71"/>
      <c r="AQ104" s="71"/>
      <c r="AR104" s="71"/>
      <c r="AS104" s="71"/>
      <c r="AT104" s="71"/>
      <c r="AU104" s="71"/>
    </row>
    <row r="105" spans="1:47" ht="15" customHeight="1" x14ac:dyDescent="0.2">
      <c r="A105" s="38" t="s">
        <v>4</v>
      </c>
      <c r="B105" s="39"/>
      <c r="C105" s="39"/>
      <c r="D105" s="39"/>
      <c r="E105" s="39"/>
      <c r="F105" s="39"/>
      <c r="G105" s="39"/>
      <c r="H105" s="39"/>
      <c r="I105" s="39"/>
      <c r="J105" s="39">
        <v>9062057.9677976072</v>
      </c>
      <c r="K105" s="39">
        <v>13926254.035274988</v>
      </c>
      <c r="L105" s="39">
        <v>21350660.907213617</v>
      </c>
      <c r="M105" s="39">
        <v>5506510.8638181984</v>
      </c>
      <c r="N105" s="39">
        <v>4385212.338264782</v>
      </c>
      <c r="O105" s="39">
        <v>5314407.0515058711</v>
      </c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>
        <v>8240619.9800000004</v>
      </c>
      <c r="AB105" s="39">
        <v>9748562.7899999991</v>
      </c>
      <c r="AC105" s="39">
        <v>11378963.529999999</v>
      </c>
      <c r="AD105" s="39">
        <v>8060640.5999999996</v>
      </c>
      <c r="AE105" s="39">
        <v>1080839.54</v>
      </c>
      <c r="AF105" s="39">
        <v>13637369.210000001</v>
      </c>
      <c r="AG105" s="39">
        <v>11989699.34</v>
      </c>
      <c r="AH105" s="39">
        <v>12014443.890000001</v>
      </c>
      <c r="AI105" s="39">
        <v>10628060.550000001</v>
      </c>
      <c r="AJ105" s="39">
        <v>12172969.960000001</v>
      </c>
      <c r="AK105" s="39"/>
      <c r="AL105" s="63"/>
      <c r="AM105" s="63"/>
      <c r="AN105" s="63"/>
      <c r="AO105" s="63"/>
      <c r="AP105" s="71"/>
      <c r="AQ105" s="71"/>
      <c r="AR105" s="71"/>
      <c r="AS105" s="71"/>
      <c r="AT105" s="71"/>
      <c r="AU105" s="71"/>
    </row>
    <row r="106" spans="1:47" ht="15" customHeight="1" x14ac:dyDescent="0.2">
      <c r="A106" s="38" t="s">
        <v>5</v>
      </c>
      <c r="B106" s="39"/>
      <c r="C106" s="39">
        <v>544571.72663880046</v>
      </c>
      <c r="D106" s="39">
        <v>852494.68780239625</v>
      </c>
      <c r="E106" s="39">
        <v>1696072.4653584862</v>
      </c>
      <c r="F106" s="39">
        <v>1698850.7696451552</v>
      </c>
      <c r="G106" s="39"/>
      <c r="H106" s="39">
        <v>359134.48588900751</v>
      </c>
      <c r="I106" s="39">
        <v>14963.93691204198</v>
      </c>
      <c r="J106" s="39">
        <v>44891.810736125939</v>
      </c>
      <c r="K106" s="39"/>
      <c r="L106" s="39"/>
      <c r="M106" s="39"/>
      <c r="N106" s="39"/>
      <c r="O106" s="39"/>
      <c r="P106" s="39"/>
      <c r="Q106" s="39"/>
      <c r="R106" s="39"/>
      <c r="S106" s="39">
        <v>13153300.545684898</v>
      </c>
      <c r="T106" s="39">
        <v>14245667.940263964</v>
      </c>
      <c r="U106" s="39">
        <v>13332867.788629403</v>
      </c>
      <c r="V106" s="39">
        <v>15193383.94469329</v>
      </c>
      <c r="W106" s="39">
        <v>15223311.818517374</v>
      </c>
      <c r="X106" s="39">
        <v>15896688.979559261</v>
      </c>
      <c r="Y106" s="39">
        <v>6037454.5545235975</v>
      </c>
      <c r="Z106" s="39"/>
      <c r="AA106" s="39">
        <v>14273008.25</v>
      </c>
      <c r="AB106" s="39">
        <v>15728370.91</v>
      </c>
      <c r="AC106" s="39">
        <v>18298871.07</v>
      </c>
      <c r="AD106" s="39">
        <v>12985024.4</v>
      </c>
      <c r="AE106" s="39">
        <v>13709741.050000001</v>
      </c>
      <c r="AF106" s="39">
        <v>16852809.530000001</v>
      </c>
      <c r="AG106" s="39">
        <v>13428463.25</v>
      </c>
      <c r="AH106" s="39">
        <v>13456177.17</v>
      </c>
      <c r="AI106" s="39">
        <v>11903427.82</v>
      </c>
      <c r="AJ106" s="39">
        <v>13643821.84</v>
      </c>
      <c r="AK106" s="39">
        <v>12881193.16</v>
      </c>
      <c r="AL106" s="63">
        <v>12571408.75</v>
      </c>
      <c r="AM106" s="63">
        <v>12184823.130000001</v>
      </c>
      <c r="AN106" s="63">
        <v>12913725.589999998</v>
      </c>
      <c r="AO106" s="63">
        <v>15244821.699999999</v>
      </c>
      <c r="AP106" s="63">
        <v>13661725.6</v>
      </c>
      <c r="AQ106" s="63">
        <v>16226880.25</v>
      </c>
      <c r="AR106" s="63">
        <v>16697071.91</v>
      </c>
      <c r="AS106" s="63">
        <v>13373997.710000001</v>
      </c>
      <c r="AT106" s="63">
        <v>13567486.300000001</v>
      </c>
      <c r="AU106" s="71">
        <v>14779759.309999999</v>
      </c>
    </row>
    <row r="107" spans="1:47" ht="15" customHeight="1" x14ac:dyDescent="0.2">
      <c r="A107" s="38" t="s">
        <v>6</v>
      </c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>
        <v>4163320.76</v>
      </c>
      <c r="AB107" s="39">
        <v>5954237.9500000002</v>
      </c>
      <c r="AC107" s="39">
        <v>7684886.9299999997</v>
      </c>
      <c r="AD107" s="39">
        <v>5682442.1100000003</v>
      </c>
      <c r="AE107" s="39">
        <v>1608845.35</v>
      </c>
      <c r="AF107" s="39">
        <v>9273411.0600000005</v>
      </c>
      <c r="AG107" s="39">
        <v>8152995.5499999998</v>
      </c>
      <c r="AH107" s="39">
        <v>8169821.8499999996</v>
      </c>
      <c r="AI107" s="39">
        <v>7227081.1799999997</v>
      </c>
      <c r="AJ107" s="39">
        <v>8292762.79</v>
      </c>
      <c r="AK107" s="39"/>
      <c r="AL107" s="63"/>
      <c r="AM107" s="63"/>
      <c r="AN107" s="63"/>
      <c r="AO107" s="63"/>
      <c r="AP107" s="71"/>
      <c r="AQ107" s="71"/>
      <c r="AR107" s="71"/>
      <c r="AS107" s="71"/>
      <c r="AT107" s="71"/>
      <c r="AU107" s="71"/>
    </row>
    <row r="108" spans="1:47" ht="15" customHeight="1" x14ac:dyDescent="0.2">
      <c r="A108" s="38" t="s">
        <v>7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>
        <v>4081179.07</v>
      </c>
      <c r="AB108" s="39">
        <v>1728171.26</v>
      </c>
      <c r="AC108" s="39">
        <v>1361256.13</v>
      </c>
      <c r="AD108" s="39">
        <v>1481822.64</v>
      </c>
      <c r="AE108" s="39">
        <v>451379.95</v>
      </c>
      <c r="AF108" s="39">
        <v>9273411.0600000005</v>
      </c>
      <c r="AG108" s="39">
        <v>8152995.5499999998</v>
      </c>
      <c r="AH108" s="39">
        <v>8169821.8499999996</v>
      </c>
      <c r="AI108" s="39">
        <v>7227081.1799999997</v>
      </c>
      <c r="AJ108" s="39">
        <v>8292762.79</v>
      </c>
      <c r="AK108" s="39"/>
      <c r="AL108" s="63"/>
      <c r="AM108" s="63"/>
      <c r="AN108" s="63"/>
      <c r="AO108" s="63"/>
      <c r="AP108" s="71"/>
      <c r="AQ108" s="71"/>
      <c r="AR108" s="71"/>
      <c r="AS108" s="71"/>
      <c r="AT108" s="71"/>
      <c r="AU108" s="71"/>
    </row>
    <row r="109" spans="1:47" ht="15" customHeight="1" x14ac:dyDescent="0.2">
      <c r="A109" s="38" t="s">
        <v>8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>
        <v>832655.21</v>
      </c>
      <c r="AB109" s="39">
        <v>1190847.6000000001</v>
      </c>
      <c r="AC109" s="39">
        <v>1536977.37</v>
      </c>
      <c r="AD109" s="39">
        <v>1136488.42</v>
      </c>
      <c r="AE109" s="39">
        <v>321769.08</v>
      </c>
      <c r="AF109" s="39">
        <v>1636484.31</v>
      </c>
      <c r="AG109" s="39">
        <v>1438763.92</v>
      </c>
      <c r="AH109" s="39">
        <v>1441733.27</v>
      </c>
      <c r="AI109" s="39">
        <v>1275367.27</v>
      </c>
      <c r="AJ109" s="39">
        <v>1470851.88</v>
      </c>
      <c r="AK109" s="39"/>
      <c r="AL109" s="63"/>
      <c r="AM109" s="63"/>
      <c r="AN109" s="63"/>
      <c r="AO109" s="63"/>
      <c r="AP109" s="71"/>
      <c r="AQ109" s="71"/>
      <c r="AR109" s="71"/>
      <c r="AS109" s="71"/>
      <c r="AT109" s="71"/>
      <c r="AU109" s="71"/>
    </row>
    <row r="110" spans="1:47" ht="15" customHeight="1" x14ac:dyDescent="0.2">
      <c r="A110" s="38" t="s">
        <v>9</v>
      </c>
      <c r="B110" s="39"/>
      <c r="C110" s="39"/>
      <c r="D110" s="39"/>
      <c r="E110" s="39"/>
      <c r="F110" s="39"/>
      <c r="G110" s="39"/>
      <c r="H110" s="39"/>
      <c r="I110" s="39"/>
      <c r="J110" s="39">
        <v>947576.34101814625</v>
      </c>
      <c r="K110" s="39">
        <v>1803102.92694606</v>
      </c>
      <c r="L110" s="39">
        <v>3627786.5893197395</v>
      </c>
      <c r="M110" s="39">
        <v>32641669.576321065</v>
      </c>
      <c r="N110" s="39">
        <v>24352178.764178332</v>
      </c>
      <c r="O110" s="39">
        <v>30861795.502838161</v>
      </c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>
        <v>13500000</v>
      </c>
      <c r="AD110" s="39">
        <v>16000000</v>
      </c>
      <c r="AE110" s="39"/>
      <c r="AF110" s="39"/>
      <c r="AG110" s="39"/>
      <c r="AH110" s="39"/>
      <c r="AI110" s="39"/>
      <c r="AJ110" s="39"/>
      <c r="AK110" s="39"/>
      <c r="AL110" s="63"/>
      <c r="AM110" s="63"/>
      <c r="AN110" s="63"/>
      <c r="AO110" s="63"/>
      <c r="AP110" s="71"/>
      <c r="AQ110" s="71"/>
      <c r="AR110" s="71"/>
      <c r="AS110" s="71"/>
      <c r="AT110" s="71"/>
      <c r="AU110" s="71"/>
    </row>
    <row r="111" spans="1:47" ht="15" customHeight="1" x14ac:dyDescent="0.2">
      <c r="A111" s="38" t="s">
        <v>10</v>
      </c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>
        <v>22244914.120000001</v>
      </c>
      <c r="AD111" s="39">
        <v>145357961.24000001</v>
      </c>
      <c r="AE111" s="39">
        <v>166294352.30000001</v>
      </c>
      <c r="AF111" s="39"/>
      <c r="AG111" s="39"/>
      <c r="AH111" s="39"/>
      <c r="AI111" s="39"/>
      <c r="AJ111" s="39"/>
      <c r="AK111" s="39"/>
      <c r="AL111" s="63"/>
      <c r="AM111" s="63"/>
      <c r="AN111" s="63"/>
      <c r="AO111" s="63"/>
      <c r="AP111" s="71"/>
      <c r="AQ111" s="71"/>
      <c r="AR111" s="71"/>
      <c r="AS111" s="71"/>
      <c r="AT111" s="71"/>
      <c r="AU111" s="71"/>
    </row>
    <row r="112" spans="1:47" ht="15" customHeight="1" x14ac:dyDescent="0.2">
      <c r="A112" s="38" t="s">
        <v>112</v>
      </c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>
        <v>70914319.879999995</v>
      </c>
      <c r="AG112" s="39">
        <v>62346436.549999997</v>
      </c>
      <c r="AH112" s="39">
        <v>62475108.259999998</v>
      </c>
      <c r="AI112" s="39">
        <v>55265914.899999999</v>
      </c>
      <c r="AJ112" s="39">
        <v>63274205.100000001</v>
      </c>
      <c r="AK112" s="39"/>
      <c r="AL112" s="63"/>
      <c r="AM112" s="63"/>
      <c r="AN112" s="63"/>
      <c r="AO112" s="63"/>
      <c r="AP112" s="71"/>
      <c r="AQ112" s="71"/>
      <c r="AR112" s="71"/>
      <c r="AS112" s="71"/>
      <c r="AT112" s="71"/>
      <c r="AU112" s="71"/>
    </row>
    <row r="113" spans="1:47" ht="15" customHeight="1" x14ac:dyDescent="0.2">
      <c r="A113" s="38" t="s">
        <v>23</v>
      </c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>
        <v>12546379.68</v>
      </c>
      <c r="AG113" s="39">
        <v>11030523.380000001</v>
      </c>
      <c r="AH113" s="39">
        <v>11053288.390000001</v>
      </c>
      <c r="AI113" s="39">
        <v>9777815.6999999993</v>
      </c>
      <c r="AJ113" s="39">
        <v>11192402.050000001</v>
      </c>
      <c r="AK113" s="39"/>
      <c r="AL113" s="63"/>
      <c r="AM113" s="63"/>
      <c r="AN113" s="63"/>
      <c r="AO113" s="63"/>
      <c r="AP113" s="71"/>
      <c r="AQ113" s="71"/>
      <c r="AR113" s="71"/>
      <c r="AS113" s="71"/>
      <c r="AT113" s="71"/>
      <c r="AU113" s="71"/>
    </row>
    <row r="114" spans="1:47" ht="15" customHeight="1" x14ac:dyDescent="0.2">
      <c r="A114" s="38" t="s">
        <v>162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>
        <v>158183789</v>
      </c>
      <c r="AL114" s="63">
        <v>164797481.16999999</v>
      </c>
      <c r="AM114" s="63">
        <v>161884078.56</v>
      </c>
      <c r="AN114" s="63">
        <v>171568068.47999999</v>
      </c>
      <c r="AO114" s="63">
        <v>202538345.03999999</v>
      </c>
      <c r="AP114" s="63">
        <v>220372947.65000004</v>
      </c>
      <c r="AQ114" s="63">
        <v>215585694.62</v>
      </c>
      <c r="AR114" s="63">
        <v>221832526.75</v>
      </c>
      <c r="AS114" s="63">
        <v>177683112.41999999</v>
      </c>
      <c r="AT114" s="63">
        <v>180253747.03000003</v>
      </c>
      <c r="AU114" s="71">
        <v>196359659.46999997</v>
      </c>
    </row>
    <row r="115" spans="1:47" ht="20.100000000000001" customHeight="1" x14ac:dyDescent="0.2">
      <c r="A115" s="62" t="s">
        <v>134</v>
      </c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>
        <v>1155851.25</v>
      </c>
      <c r="AP115" s="32">
        <v>6452053.8399999999</v>
      </c>
      <c r="AQ115" s="32">
        <v>9735382.9900000002</v>
      </c>
      <c r="AR115" s="32">
        <v>8640899.3499999996</v>
      </c>
      <c r="AS115" s="32">
        <v>12886467.51</v>
      </c>
      <c r="AT115" s="32">
        <v>18429696.18</v>
      </c>
      <c r="AU115" s="144">
        <v>19061485.399999999</v>
      </c>
    </row>
    <row r="116" spans="1:47" ht="20.100000000000001" customHeight="1" x14ac:dyDescent="0.2">
      <c r="A116" s="62" t="s">
        <v>44</v>
      </c>
      <c r="B116" s="32"/>
      <c r="C116" s="32"/>
      <c r="D116" s="32"/>
      <c r="E116" s="32"/>
      <c r="F116" s="32"/>
      <c r="G116" s="32">
        <v>342454.37994433416</v>
      </c>
      <c r="H116" s="32">
        <v>182984.9113636137</v>
      </c>
      <c r="I116" s="32">
        <v>251808.42918566256</v>
      </c>
      <c r="J116" s="32">
        <v>266828.9696830638</v>
      </c>
      <c r="K116" s="32">
        <v>68336841.559341997</v>
      </c>
      <c r="L116" s="32">
        <v>135399379.87450245</v>
      </c>
      <c r="M116" s="32">
        <v>171346132.99398449</v>
      </c>
      <c r="N116" s="32">
        <v>187847061.28181085</v>
      </c>
      <c r="O116" s="32">
        <v>129657924.76531559</v>
      </c>
      <c r="P116" s="32">
        <v>242425753.9330214</v>
      </c>
      <c r="Q116" s="32">
        <v>589494318.69195247</v>
      </c>
      <c r="R116" s="32">
        <v>763180734.43002379</v>
      </c>
      <c r="S116" s="32">
        <v>268522859.90762264</v>
      </c>
      <c r="T116" s="32">
        <v>405906764.69708008</v>
      </c>
      <c r="U116" s="32">
        <v>647000728.24492967</v>
      </c>
      <c r="V116" s="32">
        <v>377370537.00581598</v>
      </c>
      <c r="W116" s="32">
        <v>734320288.10566545</v>
      </c>
      <c r="X116" s="32">
        <v>627667321.75457144</v>
      </c>
      <c r="Y116" s="32">
        <v>493442795.63252562</v>
      </c>
      <c r="Z116" s="32">
        <v>461896828.64297044</v>
      </c>
      <c r="AA116" s="32">
        <v>629019723</v>
      </c>
      <c r="AB116" s="32">
        <v>722340206.28999996</v>
      </c>
      <c r="AC116" s="32">
        <v>805884786.6500001</v>
      </c>
      <c r="AD116" s="32">
        <v>665693219.63999999</v>
      </c>
      <c r="AE116" s="32">
        <v>799786390.16000009</v>
      </c>
      <c r="AF116" s="32">
        <v>407090898.25</v>
      </c>
      <c r="AG116" s="32">
        <v>460785434.99999994</v>
      </c>
      <c r="AH116" s="32">
        <v>1016284058.8</v>
      </c>
      <c r="AI116" s="32">
        <v>910359745.07000005</v>
      </c>
      <c r="AJ116" s="32">
        <v>1150811636.9400001</v>
      </c>
      <c r="AK116" s="32">
        <v>1176129867.0900002</v>
      </c>
      <c r="AL116" s="32">
        <v>1346798464.6199999</v>
      </c>
      <c r="AM116" s="32">
        <v>837217096.86000001</v>
      </c>
      <c r="AN116" s="32">
        <v>621825626.46000004</v>
      </c>
      <c r="AO116" s="32">
        <v>972707522.16000009</v>
      </c>
      <c r="AP116" s="32">
        <v>1007931056.4300001</v>
      </c>
      <c r="AQ116" s="32">
        <v>789511318</v>
      </c>
      <c r="AR116" s="32">
        <v>874830334.16999996</v>
      </c>
      <c r="AS116" s="32">
        <v>996226153.46000004</v>
      </c>
      <c r="AT116" s="32">
        <v>1427216013.8599997</v>
      </c>
      <c r="AU116" s="144">
        <v>1091455750.8299999</v>
      </c>
    </row>
    <row r="117" spans="1:47" ht="15" customHeight="1" x14ac:dyDescent="0.2">
      <c r="A117" s="33" t="s">
        <v>80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>
        <v>1227042.8267874422</v>
      </c>
      <c r="R117" s="39">
        <v>0</v>
      </c>
      <c r="S117" s="39">
        <v>224459.0536806297</v>
      </c>
      <c r="T117" s="39">
        <v>733232.908690057</v>
      </c>
      <c r="U117" s="39"/>
      <c r="V117" s="39"/>
      <c r="W117" s="39"/>
      <c r="X117" s="39"/>
      <c r="Y117" s="39"/>
      <c r="Z117" s="39"/>
      <c r="AA117" s="39">
        <v>25678.639999999999</v>
      </c>
      <c r="AB117" s="39"/>
      <c r="AC117" s="39">
        <v>676951.09</v>
      </c>
      <c r="AD117" s="39"/>
      <c r="AE117" s="39"/>
      <c r="AF117" s="39"/>
      <c r="AG117" s="39"/>
      <c r="AH117" s="39"/>
      <c r="AI117" s="39"/>
      <c r="AJ117" s="39"/>
      <c r="AK117" s="39"/>
      <c r="AL117" s="63"/>
      <c r="AM117" s="63"/>
      <c r="AN117" s="63"/>
      <c r="AO117" s="63"/>
      <c r="AP117" s="71"/>
      <c r="AQ117" s="71"/>
      <c r="AR117" s="71"/>
      <c r="AS117" s="71"/>
      <c r="AT117" s="71"/>
      <c r="AU117" s="71"/>
    </row>
    <row r="118" spans="1:47" ht="15" customHeight="1" x14ac:dyDescent="0.2">
      <c r="A118" s="33" t="s">
        <v>81</v>
      </c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>
        <v>4034427.1580491015</v>
      </c>
      <c r="N118" s="39"/>
      <c r="O118" s="39">
        <v>85676.110573517828</v>
      </c>
      <c r="P118" s="39">
        <v>334194.59103560424</v>
      </c>
      <c r="Q118" s="39">
        <v>369110.44383036881</v>
      </c>
      <c r="R118" s="39">
        <v>1027523.6679602158</v>
      </c>
      <c r="S118" s="39">
        <v>553665.66574555333</v>
      </c>
      <c r="T118" s="39">
        <v>1446513.9014973913</v>
      </c>
      <c r="U118" s="39">
        <v>663401.20310052775</v>
      </c>
      <c r="V118" s="39">
        <v>842968.44604503142</v>
      </c>
      <c r="W118" s="39">
        <v>473858.00221466267</v>
      </c>
      <c r="X118" s="39">
        <v>1266946.6585528876</v>
      </c>
      <c r="Y118" s="39">
        <v>772136.74045550229</v>
      </c>
      <c r="Z118" s="39"/>
      <c r="AA118" s="39">
        <v>626494044.36000001</v>
      </c>
      <c r="AB118" s="39">
        <v>717308030.73000002</v>
      </c>
      <c r="AC118" s="39">
        <v>797023200.93000007</v>
      </c>
      <c r="AD118" s="39">
        <v>659282864.82000005</v>
      </c>
      <c r="AE118" s="39">
        <v>791385801.36000001</v>
      </c>
      <c r="AF118" s="39">
        <v>400864756.41000003</v>
      </c>
      <c r="AG118" s="39">
        <v>453282247.77999997</v>
      </c>
      <c r="AH118" s="39">
        <v>1013648174.89</v>
      </c>
      <c r="AI118" s="39">
        <v>910248310.20000005</v>
      </c>
      <c r="AJ118" s="39">
        <v>1150724321.96</v>
      </c>
      <c r="AK118" s="39">
        <v>1176114356.6700001</v>
      </c>
      <c r="AL118" s="63">
        <v>1346765648.0699999</v>
      </c>
      <c r="AM118" s="63">
        <v>837217096.86000001</v>
      </c>
      <c r="AN118" s="63">
        <v>621812609.63</v>
      </c>
      <c r="AO118" s="63">
        <v>952879330.54000008</v>
      </c>
      <c r="AP118" s="63">
        <v>961249923.73000002</v>
      </c>
      <c r="AQ118" s="63">
        <v>669526736.49000001</v>
      </c>
      <c r="AR118" s="63">
        <v>702776811.5</v>
      </c>
      <c r="AS118" s="63">
        <v>841129715.37</v>
      </c>
      <c r="AT118" s="63">
        <v>1161201369.8699999</v>
      </c>
      <c r="AU118" s="71">
        <v>892084026.17999995</v>
      </c>
    </row>
    <row r="119" spans="1:47" ht="15" customHeight="1" x14ac:dyDescent="0.2">
      <c r="A119" s="33" t="s">
        <v>137</v>
      </c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63"/>
      <c r="AM119" s="63"/>
      <c r="AN119" s="63"/>
      <c r="AO119" s="63"/>
      <c r="AP119" s="63">
        <v>45181132.700000003</v>
      </c>
      <c r="AQ119" s="63">
        <v>104984581.51000001</v>
      </c>
      <c r="AR119" s="63">
        <v>148553522.66999999</v>
      </c>
      <c r="AS119" s="63">
        <v>126596438.09</v>
      </c>
      <c r="AT119" s="63">
        <v>161283933.88999999</v>
      </c>
      <c r="AU119" s="71">
        <v>167284288.04000002</v>
      </c>
    </row>
    <row r="120" spans="1:47" ht="15" customHeight="1" x14ac:dyDescent="0.2">
      <c r="A120" s="33" t="s">
        <v>82</v>
      </c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63"/>
      <c r="AM120" s="63"/>
      <c r="AN120" s="63"/>
      <c r="AO120" s="63"/>
      <c r="AP120" s="71"/>
      <c r="AQ120" s="71"/>
      <c r="AR120" s="71"/>
      <c r="AS120" s="71"/>
      <c r="AT120" s="71"/>
      <c r="AU120" s="71"/>
    </row>
    <row r="121" spans="1:47" ht="15" customHeight="1" x14ac:dyDescent="0.2">
      <c r="A121" s="33" t="s">
        <v>113</v>
      </c>
      <c r="B121" s="39"/>
      <c r="C121" s="39"/>
      <c r="D121" s="39"/>
      <c r="E121" s="39"/>
      <c r="F121" s="39"/>
      <c r="G121" s="39">
        <v>339960.39045899385</v>
      </c>
      <c r="H121" s="39">
        <v>182984.9113636137</v>
      </c>
      <c r="I121" s="39">
        <v>251808.42918566256</v>
      </c>
      <c r="J121" s="39">
        <v>252869.92847238155</v>
      </c>
      <c r="K121" s="39">
        <v>260086.24465039256</v>
      </c>
      <c r="L121" s="39">
        <v>210525.28655939185</v>
      </c>
      <c r="M121" s="39">
        <v>290296.18369728955</v>
      </c>
      <c r="N121" s="39">
        <v>150718.01658004208</v>
      </c>
      <c r="O121" s="39">
        <v>106336.78834010036</v>
      </c>
      <c r="P121" s="39">
        <v>49879.789706806565</v>
      </c>
      <c r="Q121" s="39">
        <v>49879.789706806601</v>
      </c>
      <c r="R121" s="39">
        <v>54867.768677487256</v>
      </c>
      <c r="S121" s="39">
        <v>64843.726618848581</v>
      </c>
      <c r="T121" s="39">
        <v>59855.747648167911</v>
      </c>
      <c r="U121" s="39">
        <v>84795.642501571216</v>
      </c>
      <c r="V121" s="39">
        <v>74819.684560209891</v>
      </c>
      <c r="W121" s="39">
        <v>44891.810736125932</v>
      </c>
      <c r="X121" s="39">
        <v>19951.915882722638</v>
      </c>
      <c r="Y121" s="39"/>
      <c r="Z121" s="39">
        <v>34915.852794764614</v>
      </c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63"/>
      <c r="AM121" s="63"/>
      <c r="AN121" s="63"/>
      <c r="AO121" s="63"/>
      <c r="AP121" s="71"/>
      <c r="AQ121" s="71"/>
      <c r="AR121" s="71"/>
      <c r="AS121" s="71"/>
      <c r="AT121" s="71"/>
      <c r="AU121" s="71"/>
    </row>
    <row r="122" spans="1:47" ht="15" customHeight="1" x14ac:dyDescent="0.2">
      <c r="A122" s="33" t="s">
        <v>131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63"/>
      <c r="AM122" s="63"/>
      <c r="AN122" s="63"/>
      <c r="AO122" s="63">
        <v>19464082.109999999</v>
      </c>
      <c r="AP122" s="63">
        <v>1500000</v>
      </c>
      <c r="AQ122" s="63">
        <v>15000000</v>
      </c>
      <c r="AR122" s="63">
        <v>23500000</v>
      </c>
      <c r="AS122" s="63">
        <v>28500000</v>
      </c>
      <c r="AT122" s="63">
        <v>27000000</v>
      </c>
      <c r="AU122" s="71">
        <v>27000000</v>
      </c>
    </row>
    <row r="123" spans="1:47" ht="15" customHeight="1" x14ac:dyDescent="0.2">
      <c r="A123" s="33" t="s">
        <v>165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63"/>
      <c r="AM123" s="63"/>
      <c r="AN123" s="63"/>
      <c r="AO123" s="63"/>
      <c r="AP123" s="63"/>
      <c r="AQ123" s="63"/>
      <c r="AR123" s="63"/>
      <c r="AS123" s="63"/>
      <c r="AT123" s="63">
        <v>77730710.099999994</v>
      </c>
      <c r="AU123" s="71">
        <v>5087436.6100000003</v>
      </c>
    </row>
    <row r="124" spans="1:47" ht="15" customHeight="1" x14ac:dyDescent="0.2">
      <c r="A124" s="33" t="s">
        <v>83</v>
      </c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>
        <v>2461409.86</v>
      </c>
      <c r="AD124" s="39"/>
      <c r="AE124" s="39"/>
      <c r="AF124" s="39"/>
      <c r="AG124" s="39"/>
      <c r="AH124" s="39"/>
      <c r="AI124" s="39"/>
      <c r="AJ124" s="39"/>
      <c r="AK124" s="39"/>
      <c r="AL124" s="63"/>
      <c r="AM124" s="63"/>
      <c r="AN124" s="63"/>
      <c r="AO124" s="63"/>
      <c r="AP124" s="71"/>
      <c r="AQ124" s="71"/>
      <c r="AR124" s="71"/>
      <c r="AS124" s="71"/>
      <c r="AT124" s="71"/>
      <c r="AU124" s="71"/>
    </row>
    <row r="125" spans="1:47" ht="20.100000000000001" customHeight="1" x14ac:dyDescent="0.2">
      <c r="A125" s="33" t="s">
        <v>87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>
        <v>6234973.7133508241</v>
      </c>
      <c r="V125" s="34">
        <v>1246994.7426701649</v>
      </c>
      <c r="W125" s="34">
        <v>19951915.882722635</v>
      </c>
      <c r="X125" s="34">
        <v>16649873.804132042</v>
      </c>
      <c r="Y125" s="34">
        <v>0</v>
      </c>
      <c r="Z125" s="34">
        <v>4399397.4521403415</v>
      </c>
      <c r="AA125" s="34">
        <v>2500000</v>
      </c>
      <c r="AB125" s="34">
        <v>5032175.5599999996</v>
      </c>
      <c r="AC125" s="34">
        <v>4904053.63</v>
      </c>
      <c r="AD125" s="34">
        <v>5656290.1699999999</v>
      </c>
      <c r="AE125" s="34">
        <v>7849087.3600000003</v>
      </c>
      <c r="AF125" s="34">
        <v>5826977.5899999999</v>
      </c>
      <c r="AG125" s="34">
        <v>6711002.8300000001</v>
      </c>
      <c r="AH125" s="34">
        <v>2027108.05</v>
      </c>
      <c r="AI125" s="34">
        <v>5970.22</v>
      </c>
      <c r="AJ125" s="34">
        <v>0</v>
      </c>
      <c r="AK125" s="34">
        <v>0</v>
      </c>
      <c r="AL125" s="64"/>
      <c r="AM125" s="64"/>
      <c r="AN125" s="64"/>
      <c r="AO125" s="64"/>
      <c r="AP125" s="70"/>
      <c r="AQ125" s="70"/>
      <c r="AR125" s="70"/>
      <c r="AS125" s="70"/>
      <c r="AT125" s="70"/>
      <c r="AU125" s="70"/>
    </row>
    <row r="126" spans="1:47" ht="15" customHeight="1" x14ac:dyDescent="0.2">
      <c r="A126" s="38" t="s">
        <v>61</v>
      </c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>
        <v>1246994.7426701649</v>
      </c>
      <c r="W126" s="39">
        <v>19951915.882722635</v>
      </c>
      <c r="X126" s="39">
        <v>16649873.804132042</v>
      </c>
      <c r="Y126" s="39">
        <v>0</v>
      </c>
      <c r="Z126" s="39">
        <v>4399397.4521403415</v>
      </c>
      <c r="AA126" s="39">
        <v>2500000</v>
      </c>
      <c r="AB126" s="39">
        <v>0</v>
      </c>
      <c r="AC126" s="39">
        <v>0</v>
      </c>
      <c r="AD126" s="39"/>
      <c r="AE126" s="39"/>
      <c r="AF126" s="39"/>
      <c r="AG126" s="39"/>
      <c r="AH126" s="39"/>
      <c r="AI126" s="39"/>
      <c r="AJ126" s="39"/>
      <c r="AK126" s="39"/>
      <c r="AL126" s="63"/>
      <c r="AM126" s="63"/>
      <c r="AN126" s="63"/>
      <c r="AO126" s="63"/>
      <c r="AP126" s="71"/>
      <c r="AQ126" s="71"/>
      <c r="AR126" s="71"/>
      <c r="AS126" s="71"/>
      <c r="AT126" s="71"/>
      <c r="AU126" s="71"/>
    </row>
    <row r="127" spans="1:47" ht="15" customHeight="1" x14ac:dyDescent="0.2">
      <c r="A127" s="66" t="s">
        <v>71</v>
      </c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>
        <v>374098.42280104948</v>
      </c>
      <c r="W127" s="67">
        <v>1246994.7426701649</v>
      </c>
      <c r="X127" s="67">
        <v>498797.89706806594</v>
      </c>
      <c r="Y127" s="67"/>
      <c r="Z127" s="67">
        <v>583593.53956963716</v>
      </c>
      <c r="AA127" s="67">
        <v>375274.92</v>
      </c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8"/>
      <c r="AM127" s="68"/>
      <c r="AN127" s="68"/>
      <c r="AO127" s="68"/>
      <c r="AP127" s="72"/>
      <c r="AQ127" s="72"/>
      <c r="AR127" s="72"/>
      <c r="AS127" s="72"/>
      <c r="AT127" s="72"/>
      <c r="AU127" s="72"/>
    </row>
    <row r="128" spans="1:47" ht="15" customHeight="1" x14ac:dyDescent="0.2">
      <c r="A128" s="66" t="s">
        <v>73</v>
      </c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>
        <v>6234973.7133508241</v>
      </c>
      <c r="V128" s="67">
        <v>872896.31986911548</v>
      </c>
      <c r="W128" s="67">
        <v>18704921.140052471</v>
      </c>
      <c r="X128" s="67">
        <v>16151075.907063976</v>
      </c>
      <c r="Y128" s="67"/>
      <c r="Z128" s="67">
        <v>3815803.9125707047</v>
      </c>
      <c r="AA128" s="67">
        <v>2124725.08</v>
      </c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8"/>
      <c r="AM128" s="68"/>
      <c r="AN128" s="68"/>
      <c r="AO128" s="68"/>
      <c r="AP128" s="72"/>
      <c r="AQ128" s="72"/>
      <c r="AR128" s="72"/>
      <c r="AS128" s="72"/>
      <c r="AT128" s="72"/>
      <c r="AU128" s="72"/>
    </row>
    <row r="129" spans="1:47" ht="15" customHeight="1" x14ac:dyDescent="0.2">
      <c r="A129" s="38" t="s">
        <v>74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>
        <v>5032175.5599999996</v>
      </c>
      <c r="AC129" s="39">
        <v>4904053.63</v>
      </c>
      <c r="AD129" s="39">
        <v>5656290.1699999999</v>
      </c>
      <c r="AE129" s="39">
        <v>7849087.3600000003</v>
      </c>
      <c r="AF129" s="39">
        <v>5826977.5899999999</v>
      </c>
      <c r="AG129" s="39">
        <v>6452565.9699999997</v>
      </c>
      <c r="AH129" s="39">
        <v>2019519.78</v>
      </c>
      <c r="AI129" s="39">
        <v>5970.22</v>
      </c>
      <c r="AJ129" s="39"/>
      <c r="AK129" s="39"/>
      <c r="AL129" s="63"/>
      <c r="AM129" s="63"/>
      <c r="AN129" s="63"/>
      <c r="AO129" s="63"/>
      <c r="AP129" s="71"/>
      <c r="AQ129" s="71"/>
      <c r="AR129" s="71"/>
      <c r="AS129" s="71"/>
      <c r="AT129" s="71"/>
      <c r="AU129" s="71"/>
    </row>
    <row r="130" spans="1:47" ht="15" customHeight="1" x14ac:dyDescent="0.2">
      <c r="A130" s="38" t="s">
        <v>75</v>
      </c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>
        <v>258436.86</v>
      </c>
      <c r="AH130" s="39">
        <v>7588.27</v>
      </c>
      <c r="AI130" s="39">
        <v>0</v>
      </c>
      <c r="AJ130" s="39"/>
      <c r="AK130" s="39"/>
      <c r="AL130" s="63"/>
      <c r="AM130" s="63"/>
      <c r="AN130" s="63"/>
      <c r="AO130" s="63"/>
      <c r="AP130" s="71"/>
      <c r="AQ130" s="71"/>
      <c r="AR130" s="71"/>
      <c r="AS130" s="71"/>
      <c r="AT130" s="71"/>
      <c r="AU130" s="71"/>
    </row>
    <row r="131" spans="1:47" ht="15" customHeight="1" x14ac:dyDescent="0.2">
      <c r="A131" s="33" t="s">
        <v>113</v>
      </c>
      <c r="B131" s="34"/>
      <c r="C131" s="34"/>
      <c r="D131" s="34"/>
      <c r="E131" s="34"/>
      <c r="F131" s="34"/>
      <c r="G131" s="34"/>
      <c r="H131" s="34"/>
      <c r="I131" s="34"/>
      <c r="J131" s="34"/>
      <c r="K131" s="34">
        <v>67841136.865154982</v>
      </c>
      <c r="L131" s="34">
        <v>130804669.54140522</v>
      </c>
      <c r="M131" s="34">
        <v>166823089.65343523</v>
      </c>
      <c r="N131" s="34">
        <v>187499707.91143346</v>
      </c>
      <c r="O131" s="34">
        <v>129323125.20226255</v>
      </c>
      <c r="P131" s="34">
        <v>242041679.552279</v>
      </c>
      <c r="Q131" s="34">
        <v>587848285.6316278</v>
      </c>
      <c r="R131" s="34">
        <v>762098342.99338603</v>
      </c>
      <c r="S131" s="34">
        <v>267679891.46157762</v>
      </c>
      <c r="T131" s="34">
        <v>403667162.13924444</v>
      </c>
      <c r="U131" s="34">
        <v>640012569.7070061</v>
      </c>
      <c r="V131" s="34">
        <v>375205754.13254058</v>
      </c>
      <c r="W131" s="34">
        <v>713849622.40999198</v>
      </c>
      <c r="X131" s="34">
        <v>609730549.37600374</v>
      </c>
      <c r="Y131" s="34">
        <v>492670658.89207011</v>
      </c>
      <c r="Z131" s="34">
        <v>451965762.51234525</v>
      </c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64"/>
      <c r="AM131" s="64"/>
      <c r="AN131" s="64"/>
      <c r="AO131" s="64"/>
      <c r="AP131" s="70"/>
      <c r="AQ131" s="70"/>
      <c r="AR131" s="70"/>
      <c r="AS131" s="70"/>
      <c r="AT131" s="70"/>
      <c r="AU131" s="70"/>
    </row>
    <row r="132" spans="1:47" ht="15" customHeight="1" x14ac:dyDescent="0.2">
      <c r="A132" s="33" t="s">
        <v>84</v>
      </c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4">
        <v>399164.25</v>
      </c>
      <c r="AG132" s="34">
        <v>792184.39</v>
      </c>
      <c r="AH132" s="34">
        <v>608775.86</v>
      </c>
      <c r="AI132" s="34">
        <v>105464.65</v>
      </c>
      <c r="AJ132" s="34">
        <v>87314.98</v>
      </c>
      <c r="AK132" s="34">
        <v>15510.42</v>
      </c>
      <c r="AL132" s="64">
        <v>32816.550000000003</v>
      </c>
      <c r="AM132" s="64">
        <v>0</v>
      </c>
      <c r="AN132" s="64">
        <v>13016.83</v>
      </c>
      <c r="AO132" s="64">
        <v>25339.1</v>
      </c>
      <c r="AP132" s="70"/>
      <c r="AQ132" s="70"/>
      <c r="AR132" s="70"/>
      <c r="AS132" s="70"/>
      <c r="AT132" s="70"/>
      <c r="AU132" s="70"/>
    </row>
    <row r="133" spans="1:47" ht="12.95" customHeight="1" x14ac:dyDescent="0.2">
      <c r="A133" s="66" t="s">
        <v>63</v>
      </c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>
        <v>95402.1</v>
      </c>
      <c r="AE133" s="67">
        <v>23036.85</v>
      </c>
      <c r="AF133" s="39"/>
      <c r="AG133" s="39"/>
      <c r="AH133" s="39"/>
      <c r="AI133" s="39"/>
      <c r="AJ133" s="39"/>
      <c r="AK133" s="39"/>
      <c r="AL133" s="63"/>
      <c r="AM133" s="63">
        <v>0</v>
      </c>
      <c r="AN133" s="63">
        <v>0</v>
      </c>
      <c r="AO133" s="63"/>
      <c r="AP133" s="71"/>
      <c r="AQ133" s="71"/>
      <c r="AR133" s="71"/>
      <c r="AS133" s="71"/>
      <c r="AT133" s="71"/>
      <c r="AU133" s="71"/>
    </row>
    <row r="134" spans="1:47" ht="12.95" customHeight="1" x14ac:dyDescent="0.2">
      <c r="A134" s="66" t="s">
        <v>64</v>
      </c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>
        <v>819171.14</v>
      </c>
      <c r="AD134" s="67">
        <v>658662.55000000005</v>
      </c>
      <c r="AE134" s="67">
        <v>528464.59</v>
      </c>
      <c r="AF134" s="67">
        <v>399164.25</v>
      </c>
      <c r="AG134" s="67">
        <v>792184.39</v>
      </c>
      <c r="AH134" s="67">
        <v>608775.86</v>
      </c>
      <c r="AI134" s="67">
        <v>105464.65</v>
      </c>
      <c r="AJ134" s="67">
        <v>87314.98</v>
      </c>
      <c r="AK134" s="67">
        <v>15510.42</v>
      </c>
      <c r="AL134" s="68">
        <v>32816.550000000003</v>
      </c>
      <c r="AM134" s="68">
        <v>0</v>
      </c>
      <c r="AN134" s="68">
        <v>13016.83</v>
      </c>
      <c r="AO134" s="68">
        <v>25339.1</v>
      </c>
      <c r="AP134" s="71"/>
      <c r="AQ134" s="71"/>
      <c r="AR134" s="71"/>
      <c r="AS134" s="71"/>
      <c r="AT134" s="71"/>
      <c r="AU134" s="71"/>
    </row>
    <row r="135" spans="1:47" ht="15" customHeight="1" x14ac:dyDescent="0.2">
      <c r="A135" s="33" t="s">
        <v>85</v>
      </c>
      <c r="B135" s="39"/>
      <c r="C135" s="39"/>
      <c r="D135" s="39"/>
      <c r="E135" s="39"/>
      <c r="F135" s="39"/>
      <c r="G135" s="39"/>
      <c r="H135" s="39"/>
      <c r="I135" s="39"/>
      <c r="J135" s="39"/>
      <c r="K135" s="39">
        <v>191645.89339691345</v>
      </c>
      <c r="L135" s="39">
        <v>4339541.7044921741</v>
      </c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63"/>
      <c r="AM135" s="63"/>
      <c r="AN135" s="63"/>
      <c r="AO135" s="63"/>
      <c r="AP135" s="71"/>
      <c r="AQ135" s="71"/>
      <c r="AR135" s="71"/>
      <c r="AS135" s="71"/>
      <c r="AT135" s="71"/>
      <c r="AU135" s="71"/>
    </row>
    <row r="136" spans="1:47" ht="20.100000000000001" customHeight="1" x14ac:dyDescent="0.2">
      <c r="A136" s="33" t="s">
        <v>86</v>
      </c>
      <c r="B136" s="34"/>
      <c r="C136" s="34"/>
      <c r="D136" s="34"/>
      <c r="E136" s="34"/>
      <c r="F136" s="34"/>
      <c r="G136" s="34">
        <v>2493.9894853403298</v>
      </c>
      <c r="H136" s="34"/>
      <c r="I136" s="34"/>
      <c r="J136" s="34">
        <v>13959.041210682255</v>
      </c>
      <c r="K136" s="34">
        <v>43972.556139703316</v>
      </c>
      <c r="L136" s="34">
        <v>44643.342045669939</v>
      </c>
      <c r="M136" s="34">
        <v>198319.99880288503</v>
      </c>
      <c r="N136" s="34">
        <v>196635.35379734839</v>
      </c>
      <c r="O136" s="34">
        <v>142786.66413942399</v>
      </c>
      <c r="P136" s="34"/>
      <c r="Q136" s="34"/>
      <c r="R136" s="34"/>
      <c r="S136" s="34"/>
      <c r="T136" s="34"/>
      <c r="U136" s="34">
        <v>4987.9789706806596</v>
      </c>
      <c r="V136" s="34"/>
      <c r="W136" s="34"/>
      <c r="X136" s="34"/>
      <c r="Y136" s="34"/>
      <c r="Z136" s="34">
        <v>5496752.8256900869</v>
      </c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64"/>
      <c r="AM136" s="64"/>
      <c r="AN136" s="64"/>
      <c r="AO136" s="64">
        <v>338770.41</v>
      </c>
      <c r="AP136" s="70"/>
      <c r="AQ136" s="70"/>
      <c r="AR136" s="70"/>
      <c r="AS136" s="70"/>
      <c r="AT136" s="70"/>
      <c r="AU136" s="70"/>
    </row>
    <row r="137" spans="1:47" ht="20.100000000000001" customHeight="1" x14ac:dyDescent="0.2">
      <c r="A137" s="62" t="s">
        <v>58</v>
      </c>
      <c r="B137" s="32">
        <v>9745790.9014275596</v>
      </c>
      <c r="C137" s="32">
        <v>19720225.350904342</v>
      </c>
      <c r="D137" s="32">
        <v>17398217.427499723</v>
      </c>
      <c r="E137" s="32">
        <v>24872510.334044948</v>
      </c>
      <c r="F137" s="32">
        <v>28510139.751698401</v>
      </c>
      <c r="G137" s="32">
        <v>36038512.551251486</v>
      </c>
      <c r="H137" s="32">
        <v>32541420.487126026</v>
      </c>
      <c r="I137" s="32">
        <v>57509684.790654518</v>
      </c>
      <c r="J137" s="32">
        <v>73542828.935266018</v>
      </c>
      <c r="K137" s="32">
        <v>9319180.7314372398</v>
      </c>
      <c r="L137" s="32">
        <v>13214058.929978799</v>
      </c>
      <c r="M137" s="32">
        <v>13674869.8770962</v>
      </c>
      <c r="N137" s="32">
        <v>13228992.0122505</v>
      </c>
      <c r="O137" s="32">
        <v>14408954.333556101</v>
      </c>
      <c r="P137" s="32">
        <v>20081603.335960381</v>
      </c>
      <c r="Q137" s="32">
        <v>112728324.7373829</v>
      </c>
      <c r="R137" s="32">
        <v>99071238.315659255</v>
      </c>
      <c r="S137" s="32">
        <v>58104967.029458962</v>
      </c>
      <c r="T137" s="32">
        <v>59212298.360950135</v>
      </c>
      <c r="U137" s="32">
        <v>664129448.03024745</v>
      </c>
      <c r="V137" s="32">
        <v>150612025.01970217</v>
      </c>
      <c r="W137" s="32">
        <v>46607675.502040043</v>
      </c>
      <c r="X137" s="32">
        <v>117187577.93717144</v>
      </c>
      <c r="Y137" s="32">
        <v>94341646.272483319</v>
      </c>
      <c r="Z137" s="32">
        <v>55970112.030007683</v>
      </c>
      <c r="AA137" s="32">
        <v>145764389.72</v>
      </c>
      <c r="AB137" s="32">
        <v>157057947.24000001</v>
      </c>
      <c r="AC137" s="32">
        <v>431755535.98999995</v>
      </c>
      <c r="AD137" s="32">
        <v>235884321.13999999</v>
      </c>
      <c r="AE137" s="32">
        <v>251145067.88000003</v>
      </c>
      <c r="AF137" s="32">
        <v>298799393.25</v>
      </c>
      <c r="AG137" s="32">
        <v>313860260.65000004</v>
      </c>
      <c r="AH137" s="32">
        <v>289750178.50999999</v>
      </c>
      <c r="AI137" s="32">
        <v>336375612.26999998</v>
      </c>
      <c r="AJ137" s="32">
        <v>409670884.94000006</v>
      </c>
      <c r="AK137" s="32">
        <v>406740486.01999998</v>
      </c>
      <c r="AL137" s="32">
        <v>393826808.96000004</v>
      </c>
      <c r="AM137" s="32">
        <v>321313577.86000001</v>
      </c>
      <c r="AN137" s="32">
        <v>308778362.31999999</v>
      </c>
      <c r="AO137" s="32">
        <v>290503242.41000003</v>
      </c>
      <c r="AP137" s="32">
        <v>282935163.79000002</v>
      </c>
      <c r="AQ137" s="32">
        <v>312253980.06</v>
      </c>
      <c r="AR137" s="32">
        <v>346568711.26000005</v>
      </c>
      <c r="AS137" s="32">
        <v>313122817.89000005</v>
      </c>
      <c r="AT137" s="32">
        <v>587423574.78999996</v>
      </c>
      <c r="AU137" s="144">
        <v>467236016.20999998</v>
      </c>
    </row>
    <row r="138" spans="1:47" ht="15" customHeight="1" x14ac:dyDescent="0.2">
      <c r="A138" s="38" t="s">
        <v>59</v>
      </c>
      <c r="B138" s="39">
        <v>9745790.9014275596</v>
      </c>
      <c r="C138" s="39">
        <v>19180534.428028472</v>
      </c>
      <c r="D138" s="39">
        <v>17398217.427499723</v>
      </c>
      <c r="E138" s="39">
        <v>24868801.120250195</v>
      </c>
      <c r="F138" s="39">
        <v>28492320.75049131</v>
      </c>
      <c r="G138" s="39">
        <v>36015982.75905069</v>
      </c>
      <c r="H138" s="39">
        <v>32541420.487126026</v>
      </c>
      <c r="I138" s="39">
        <v>57501554.035773784</v>
      </c>
      <c r="J138" s="39">
        <v>73528429.827116653</v>
      </c>
      <c r="K138" s="39">
        <v>9319180.7314372398</v>
      </c>
      <c r="L138" s="39">
        <v>13214058.929978799</v>
      </c>
      <c r="M138" s="39">
        <v>13674869.8770962</v>
      </c>
      <c r="N138" s="39">
        <v>13228992.0122505</v>
      </c>
      <c r="O138" s="39">
        <v>14408954.333556101</v>
      </c>
      <c r="P138" s="39">
        <v>19483045.859478701</v>
      </c>
      <c r="Q138" s="39">
        <v>112204586.94546144</v>
      </c>
      <c r="R138" s="39">
        <v>98597380.3134446</v>
      </c>
      <c r="S138" s="39">
        <v>57785736.375335403</v>
      </c>
      <c r="T138" s="39">
        <v>58967887.391386785</v>
      </c>
      <c r="U138" s="39">
        <v>663924940.8924495</v>
      </c>
      <c r="V138" s="39">
        <v>150317734.260432</v>
      </c>
      <c r="W138" s="39">
        <v>46353288.574535333</v>
      </c>
      <c r="X138" s="39">
        <v>117162638.04231805</v>
      </c>
      <c r="Y138" s="39">
        <v>94334658.293512642</v>
      </c>
      <c r="Z138" s="39">
        <v>55960136.072066322</v>
      </c>
      <c r="AA138" s="39">
        <v>145721188.62</v>
      </c>
      <c r="AB138" s="39">
        <v>157053421.88</v>
      </c>
      <c r="AC138" s="39">
        <v>431668812.92999995</v>
      </c>
      <c r="AD138" s="39">
        <v>235818216.94</v>
      </c>
      <c r="AE138" s="39">
        <v>251116941.57000002</v>
      </c>
      <c r="AF138" s="39">
        <v>298747377.69</v>
      </c>
      <c r="AG138" s="39">
        <v>313860260.65000004</v>
      </c>
      <c r="AH138" s="39">
        <v>289750178.50999999</v>
      </c>
      <c r="AI138" s="39">
        <v>336375612.26999998</v>
      </c>
      <c r="AJ138" s="39">
        <v>409670884.94000006</v>
      </c>
      <c r="AK138" s="39">
        <v>406740486.01999998</v>
      </c>
      <c r="AL138" s="39">
        <v>393244967.89000005</v>
      </c>
      <c r="AM138" s="39">
        <v>321299564.38999999</v>
      </c>
      <c r="AN138" s="39">
        <v>308778362.31999999</v>
      </c>
      <c r="AO138" s="39">
        <v>290503242.41000003</v>
      </c>
      <c r="AP138" s="39">
        <v>282934093.79000002</v>
      </c>
      <c r="AQ138" s="39">
        <v>312237606.75</v>
      </c>
      <c r="AR138" s="39">
        <v>346554837.04000002</v>
      </c>
      <c r="AS138" s="39">
        <v>313120364.04000002</v>
      </c>
      <c r="AT138" s="39">
        <v>587423574.78999996</v>
      </c>
      <c r="AU138" s="39">
        <v>467229018.02999997</v>
      </c>
    </row>
    <row r="139" spans="1:47" ht="15" customHeight="1" x14ac:dyDescent="0.2">
      <c r="A139" s="38" t="s">
        <v>103</v>
      </c>
      <c r="B139" s="39"/>
      <c r="C139" s="39">
        <v>539690.92287586909</v>
      </c>
      <c r="D139" s="39"/>
      <c r="E139" s="39">
        <v>3709.2137947546412</v>
      </c>
      <c r="F139" s="39">
        <v>17819.001207090911</v>
      </c>
      <c r="G139" s="39">
        <v>22529.792200796081</v>
      </c>
      <c r="H139" s="39"/>
      <c r="I139" s="39">
        <v>8130.7548807374233</v>
      </c>
      <c r="J139" s="39">
        <v>14399.108149360043</v>
      </c>
      <c r="K139" s="39"/>
      <c r="L139" s="39"/>
      <c r="M139" s="39"/>
      <c r="N139" s="39"/>
      <c r="O139" s="39"/>
      <c r="P139" s="39">
        <v>598557.47648167913</v>
      </c>
      <c r="Q139" s="39">
        <v>523737.79192146927</v>
      </c>
      <c r="R139" s="39">
        <v>473858.00221466267</v>
      </c>
      <c r="S139" s="39">
        <v>319230.65412356221</v>
      </c>
      <c r="T139" s="39">
        <v>244410.96956335232</v>
      </c>
      <c r="U139" s="39">
        <v>204507.13779790702</v>
      </c>
      <c r="V139" s="39">
        <v>294290.75927015889</v>
      </c>
      <c r="W139" s="39">
        <v>254386.92750471365</v>
      </c>
      <c r="X139" s="39">
        <v>24939.894853403301</v>
      </c>
      <c r="Y139" s="39">
        <v>6987.9789706806596</v>
      </c>
      <c r="Z139" s="39">
        <v>9975.9579413613192</v>
      </c>
      <c r="AA139" s="39">
        <v>43201.099999999627</v>
      </c>
      <c r="AB139" s="39">
        <v>4525.3599999999997</v>
      </c>
      <c r="AC139" s="39">
        <v>86723.05999999959</v>
      </c>
      <c r="AD139" s="39">
        <v>66104.199999999924</v>
      </c>
      <c r="AE139" s="39">
        <v>28126.31</v>
      </c>
      <c r="AF139" s="39">
        <v>52015.56</v>
      </c>
      <c r="AG139" s="39"/>
      <c r="AH139" s="39"/>
      <c r="AI139" s="39"/>
      <c r="AJ139" s="39"/>
      <c r="AK139" s="39"/>
      <c r="AL139" s="63">
        <v>581841.06999999995</v>
      </c>
      <c r="AM139" s="63">
        <v>14013.47</v>
      </c>
      <c r="AN139" s="63"/>
      <c r="AO139" s="63"/>
      <c r="AP139" s="63">
        <v>1070</v>
      </c>
      <c r="AQ139" s="63">
        <v>16373.31</v>
      </c>
      <c r="AR139" s="63">
        <v>13874.22</v>
      </c>
      <c r="AS139" s="63">
        <v>2453.85</v>
      </c>
      <c r="AT139" s="71"/>
      <c r="AU139" s="71">
        <v>6998.18</v>
      </c>
    </row>
    <row r="140" spans="1:47" ht="20.100000000000001" customHeight="1" x14ac:dyDescent="0.2">
      <c r="A140" s="62" t="s">
        <v>91</v>
      </c>
      <c r="B140" s="32">
        <v>0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>
        <v>0</v>
      </c>
      <c r="AA140" s="32">
        <v>0</v>
      </c>
      <c r="AB140" s="32">
        <v>0</v>
      </c>
      <c r="AC140" s="32">
        <v>0</v>
      </c>
      <c r="AD140" s="32">
        <v>0</v>
      </c>
      <c r="AE140" s="32">
        <v>0</v>
      </c>
      <c r="AF140" s="32">
        <v>0</v>
      </c>
      <c r="AG140" s="32">
        <v>14324097.82</v>
      </c>
      <c r="AH140" s="32">
        <v>19265447.420000002</v>
      </c>
      <c r="AI140" s="32">
        <v>1640338.2</v>
      </c>
      <c r="AJ140" s="32">
        <v>651879.48</v>
      </c>
      <c r="AK140" s="32">
        <v>650648.93000000005</v>
      </c>
      <c r="AL140" s="32">
        <v>1004393.42</v>
      </c>
      <c r="AM140" s="32">
        <v>1649170.11</v>
      </c>
      <c r="AN140" s="32">
        <v>1719648.11</v>
      </c>
      <c r="AO140" s="32">
        <v>1739408.48</v>
      </c>
      <c r="AP140" s="32">
        <v>1590145.43</v>
      </c>
      <c r="AQ140" s="32">
        <v>1504579.71</v>
      </c>
      <c r="AR140" s="32">
        <v>2069318.37</v>
      </c>
      <c r="AS140" s="32">
        <v>1953512.1</v>
      </c>
      <c r="AT140" s="32">
        <v>2413497.98</v>
      </c>
      <c r="AU140" s="144">
        <v>2410054.48</v>
      </c>
    </row>
    <row r="141" spans="1:47" ht="15" customHeight="1" x14ac:dyDescent="0.2">
      <c r="A141" s="38" t="s">
        <v>92</v>
      </c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>
        <v>14324097.82</v>
      </c>
      <c r="AH141" s="39">
        <v>19265447.420000002</v>
      </c>
      <c r="AI141" s="39">
        <v>1640338.2</v>
      </c>
      <c r="AJ141" s="39">
        <v>651879.48</v>
      </c>
      <c r="AK141" s="39">
        <v>650648.93000000005</v>
      </c>
      <c r="AL141" s="63">
        <v>1004393.42</v>
      </c>
      <c r="AM141" s="63">
        <v>1649170.11</v>
      </c>
      <c r="AN141" s="63">
        <v>1719648.11</v>
      </c>
      <c r="AO141" s="63">
        <v>1739408.48</v>
      </c>
      <c r="AP141" s="63">
        <v>1590145.43</v>
      </c>
      <c r="AQ141" s="63">
        <v>1504579.71</v>
      </c>
      <c r="AR141" s="63">
        <v>2069318.37</v>
      </c>
      <c r="AS141" s="63">
        <v>1953512.1</v>
      </c>
      <c r="AT141" s="63">
        <v>2413497.98</v>
      </c>
      <c r="AU141" s="71">
        <v>2410054.48</v>
      </c>
    </row>
    <row r="142" spans="1:47" ht="9.9499999999999993" customHeight="1" x14ac:dyDescent="0.2">
      <c r="A142" s="40"/>
      <c r="B142" s="41"/>
      <c r="C142" s="41"/>
      <c r="D142" s="41"/>
      <c r="E142" s="41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4"/>
      <c r="AG142" s="74"/>
      <c r="AP142" s="76"/>
      <c r="AQ142" s="76"/>
      <c r="AR142" s="76"/>
      <c r="AS142" s="76"/>
      <c r="AT142" s="76"/>
      <c r="AU142" s="148"/>
    </row>
    <row r="143" spans="1:47" ht="24.95" customHeight="1" x14ac:dyDescent="0.2">
      <c r="A143" s="88" t="s">
        <v>130</v>
      </c>
      <c r="B143" s="89">
        <v>296621720.85079956</v>
      </c>
      <c r="C143" s="89">
        <v>333708482.02531904</v>
      </c>
      <c r="D143" s="89">
        <v>362265378.08581316</v>
      </c>
      <c r="E143" s="89">
        <v>512368753.04196882</v>
      </c>
      <c r="F143" s="89">
        <v>645705721.38695741</v>
      </c>
      <c r="G143" s="89">
        <v>809070701.3367784</v>
      </c>
      <c r="H143" s="89">
        <v>973481389.34068894</v>
      </c>
      <c r="I143" s="89">
        <v>1257467971.0926671</v>
      </c>
      <c r="J143" s="89">
        <v>1531091186.5918136</v>
      </c>
      <c r="K143" s="89">
        <v>2182341515.0422482</v>
      </c>
      <c r="L143" s="89">
        <v>2569307497.9474473</v>
      </c>
      <c r="M143" s="89">
        <v>3158064627.1655307</v>
      </c>
      <c r="N143" s="89">
        <v>3690136487.2876368</v>
      </c>
      <c r="O143" s="89">
        <v>4241765252.1144042</v>
      </c>
      <c r="P143" s="89">
        <v>5049316148.0831194</v>
      </c>
      <c r="Q143" s="89">
        <v>6113920451.7113762</v>
      </c>
      <c r="R143" s="89">
        <v>7258167815.5644894</v>
      </c>
      <c r="S143" s="89">
        <v>7732769026.6457882</v>
      </c>
      <c r="T143" s="89">
        <v>8391985315.3899097</v>
      </c>
      <c r="U143" s="89">
        <v>9748994922.2374096</v>
      </c>
      <c r="V143" s="89">
        <v>9805304216.8374214</v>
      </c>
      <c r="W143" s="89">
        <v>10775905068.784235</v>
      </c>
      <c r="X143" s="89">
        <v>11585005137.618336</v>
      </c>
      <c r="Y143" s="89">
        <v>12569106716.232872</v>
      </c>
      <c r="Z143" s="89">
        <v>13686773216.511705</v>
      </c>
      <c r="AA143" s="89">
        <v>17977439999.490002</v>
      </c>
      <c r="AB143" s="89">
        <v>17156402465.24</v>
      </c>
      <c r="AC143" s="89">
        <v>18751965517.790005</v>
      </c>
      <c r="AD143" s="89">
        <v>20130103696.969997</v>
      </c>
      <c r="AE143" s="89">
        <v>21146195501.509998</v>
      </c>
      <c r="AF143" s="89">
        <v>21934543239.189999</v>
      </c>
      <c r="AG143" s="89">
        <v>26821479060.120003</v>
      </c>
      <c r="AH143" s="89">
        <v>29663522444.649994</v>
      </c>
      <c r="AI143" s="89">
        <v>31059427286.549999</v>
      </c>
      <c r="AJ143" s="89">
        <v>28990260168.769993</v>
      </c>
      <c r="AK143" s="89">
        <v>35153228469.470001</v>
      </c>
      <c r="AL143" s="89">
        <v>46135208741.68</v>
      </c>
      <c r="AM143" s="89">
        <v>37959894422.490005</v>
      </c>
      <c r="AN143" s="89">
        <v>34277721606.140003</v>
      </c>
      <c r="AO143" s="89">
        <v>30848158152.68</v>
      </c>
      <c r="AP143" s="89">
        <v>30822551142.91</v>
      </c>
      <c r="AQ143" s="89">
        <v>32198151208.670006</v>
      </c>
      <c r="AR143" s="89">
        <v>38704242135.420006</v>
      </c>
      <c r="AS143" s="89">
        <v>42217244871.020004</v>
      </c>
      <c r="AT143" s="89">
        <v>40732534777.220009</v>
      </c>
      <c r="AU143" s="89">
        <v>44845518718.280006</v>
      </c>
    </row>
    <row r="144" spans="1:47" ht="9.9499999999999993" customHeight="1" x14ac:dyDescent="0.2">
      <c r="A144" s="47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149"/>
    </row>
    <row r="145" spans="1:47" ht="24.95" customHeight="1" x14ac:dyDescent="0.2">
      <c r="A145" s="88" t="s">
        <v>188</v>
      </c>
      <c r="B145" s="89">
        <v>296621720.85079956</v>
      </c>
      <c r="C145" s="89">
        <v>333708482.02531904</v>
      </c>
      <c r="D145" s="89">
        <v>362265378.08581316</v>
      </c>
      <c r="E145" s="89">
        <v>512368753.04196882</v>
      </c>
      <c r="F145" s="89">
        <v>645705721.38695741</v>
      </c>
      <c r="G145" s="89">
        <v>809070701.3367784</v>
      </c>
      <c r="H145" s="89">
        <v>973481389.34068894</v>
      </c>
      <c r="I145" s="89">
        <v>1257467971.0926671</v>
      </c>
      <c r="J145" s="89">
        <v>1531091186.5918136</v>
      </c>
      <c r="K145" s="89">
        <v>2284078290.3467646</v>
      </c>
      <c r="L145" s="89">
        <v>2818908392.5639215</v>
      </c>
      <c r="M145" s="89">
        <v>3399982424.072485</v>
      </c>
      <c r="N145" s="89">
        <v>4013770182.4478006</v>
      </c>
      <c r="O145" s="89">
        <v>4646659180.4366474</v>
      </c>
      <c r="P145" s="89">
        <v>5049316148.0831194</v>
      </c>
      <c r="Q145" s="89">
        <v>6113920451.7113762</v>
      </c>
      <c r="R145" s="89">
        <v>7258167815.5644894</v>
      </c>
      <c r="S145" s="89">
        <v>7732769026.6457882</v>
      </c>
      <c r="T145" s="89">
        <v>8391985315.3899097</v>
      </c>
      <c r="U145" s="89">
        <v>9748994922.2374096</v>
      </c>
      <c r="V145" s="89">
        <v>9805304216.8374214</v>
      </c>
      <c r="W145" s="89">
        <v>10775905068.784235</v>
      </c>
      <c r="X145" s="89">
        <v>11585005137.618336</v>
      </c>
      <c r="Y145" s="89">
        <v>12569106716.232872</v>
      </c>
      <c r="Z145" s="89">
        <v>13686773216.511705</v>
      </c>
      <c r="AA145" s="89">
        <v>19329318088.710003</v>
      </c>
      <c r="AB145" s="89">
        <v>18585653664.759998</v>
      </c>
      <c r="AC145" s="89">
        <v>20211658374.080006</v>
      </c>
      <c r="AD145" s="89">
        <v>21550769766.439999</v>
      </c>
      <c r="AE145" s="89">
        <v>22749676724.039997</v>
      </c>
      <c r="AF145" s="89">
        <v>23994259620.799999</v>
      </c>
      <c r="AG145" s="89">
        <v>29282871842.720001</v>
      </c>
      <c r="AH145" s="89">
        <v>32145215596.629993</v>
      </c>
      <c r="AI145" s="89">
        <v>33626862742.869999</v>
      </c>
      <c r="AJ145" s="89">
        <v>31523225352.989994</v>
      </c>
      <c r="AK145" s="89">
        <v>37319586361.68</v>
      </c>
      <c r="AL145" s="89">
        <v>47111835345.669998</v>
      </c>
      <c r="AM145" s="89">
        <v>39432352461.120003</v>
      </c>
      <c r="AN145" s="89">
        <v>36186408786.061134</v>
      </c>
      <c r="AO145" s="89">
        <v>33939454249.640003</v>
      </c>
      <c r="AP145" s="89">
        <v>34731719361.529999</v>
      </c>
      <c r="AQ145" s="89">
        <v>37560921344.830421</v>
      </c>
      <c r="AR145" s="89">
        <v>42100036686.020432</v>
      </c>
      <c r="AS145" s="89">
        <v>45815030443.893005</v>
      </c>
      <c r="AT145" s="89">
        <v>46815950789.500008</v>
      </c>
      <c r="AU145" s="89">
        <v>48851248186.340004</v>
      </c>
    </row>
    <row r="146" spans="1:47" ht="15" customHeight="1" x14ac:dyDescent="0.2">
      <c r="A146" s="150" t="s">
        <v>163</v>
      </c>
      <c r="B146" s="151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3"/>
      <c r="AK146" s="152"/>
      <c r="AL146" s="154"/>
      <c r="AM146" s="154"/>
      <c r="AN146" s="154"/>
      <c r="AO146" s="154"/>
      <c r="AP146" s="155"/>
      <c r="AQ146" s="154"/>
      <c r="AR146" s="154"/>
      <c r="AS146" s="154"/>
      <c r="AT146" s="154"/>
      <c r="AU146" s="154"/>
    </row>
    <row r="147" spans="1:47" ht="15" customHeight="1" x14ac:dyDescent="0.2">
      <c r="A147" s="158" t="s">
        <v>221</v>
      </c>
      <c r="B147" s="151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4"/>
      <c r="AM147" s="154"/>
      <c r="AN147" s="154"/>
      <c r="AO147" s="154"/>
      <c r="AP147" s="155"/>
      <c r="AQ147" s="154"/>
      <c r="AR147" s="154"/>
      <c r="AS147" s="154"/>
      <c r="AT147" s="154"/>
      <c r="AU147" s="154"/>
    </row>
  </sheetData>
  <phoneticPr fontId="2" type="noConversion"/>
  <conditionalFormatting sqref="A41">
    <cfRule type="cellIs" dxfId="146" priority="1" operator="equal">
      <formula>0</formula>
    </cfRule>
  </conditionalFormatting>
  <conditionalFormatting sqref="A90:S90">
    <cfRule type="cellIs" dxfId="145" priority="2" operator="equal">
      <formula>0</formula>
    </cfRule>
  </conditionalFormatting>
  <conditionalFormatting sqref="A6:AU6">
    <cfRule type="cellIs" dxfId="144" priority="254" operator="equal">
      <formula>0</formula>
    </cfRule>
  </conditionalFormatting>
  <conditionalFormatting sqref="A9:AU9">
    <cfRule type="cellIs" dxfId="143" priority="467" operator="equal">
      <formula>0</formula>
    </cfRule>
  </conditionalFormatting>
  <conditionalFormatting sqref="A17:AU21">
    <cfRule type="cellIs" dxfId="142" priority="193" operator="equal">
      <formula>0</formula>
    </cfRule>
  </conditionalFormatting>
  <conditionalFormatting sqref="A31:AU31">
    <cfRule type="cellIs" dxfId="141" priority="242" operator="equal">
      <formula>0</formula>
    </cfRule>
  </conditionalFormatting>
  <conditionalFormatting sqref="A32:AU32">
    <cfRule type="cellIs" dxfId="140" priority="63" operator="equal">
      <formula>0</formula>
    </cfRule>
  </conditionalFormatting>
  <conditionalFormatting sqref="A33:AU34">
    <cfRule type="cellIs" dxfId="139" priority="203" operator="equal">
      <formula>0</formula>
    </cfRule>
  </conditionalFormatting>
  <conditionalFormatting sqref="A45:AU45">
    <cfRule type="cellIs" dxfId="138" priority="407" operator="equal">
      <formula>0</formula>
    </cfRule>
  </conditionalFormatting>
  <conditionalFormatting sqref="A98:AU98">
    <cfRule type="cellIs" dxfId="137" priority="207" operator="equal">
      <formula>0</formula>
    </cfRule>
  </conditionalFormatting>
  <conditionalFormatting sqref="A103:AU103">
    <cfRule type="cellIs" dxfId="136" priority="209" operator="equal">
      <formula>0</formula>
    </cfRule>
  </conditionalFormatting>
  <conditionalFormatting sqref="A115:AU116">
    <cfRule type="cellIs" dxfId="135" priority="211" operator="equal">
      <formula>0</formula>
    </cfRule>
  </conditionalFormatting>
  <conditionalFormatting sqref="A137:AU137">
    <cfRule type="cellIs" dxfId="134" priority="218" operator="equal">
      <formula>0</formula>
    </cfRule>
  </conditionalFormatting>
  <conditionalFormatting sqref="A140:AU140">
    <cfRule type="cellIs" dxfId="133" priority="216" operator="equal">
      <formula>0</formula>
    </cfRule>
  </conditionalFormatting>
  <conditionalFormatting sqref="B90:S90">
    <cfRule type="cellIs" dxfId="132" priority="3" stopIfTrue="1" operator="equal">
      <formula>0</formula>
    </cfRule>
  </conditionalFormatting>
  <conditionalFormatting sqref="B6:AU6">
    <cfRule type="cellIs" dxfId="131" priority="255" stopIfTrue="1" operator="equal">
      <formula>0</formula>
    </cfRule>
  </conditionalFormatting>
  <conditionalFormatting sqref="B9:AU9">
    <cfRule type="cellIs" dxfId="130" priority="468" stopIfTrue="1" operator="equal">
      <formula>0</formula>
    </cfRule>
  </conditionalFormatting>
  <conditionalFormatting sqref="B17:AU21">
    <cfRule type="cellIs" dxfId="129" priority="194" stopIfTrue="1" operator="equal">
      <formula>0</formula>
    </cfRule>
  </conditionalFormatting>
  <conditionalFormatting sqref="B31:AU31">
    <cfRule type="cellIs" dxfId="128" priority="243" stopIfTrue="1" operator="equal">
      <formula>0</formula>
    </cfRule>
  </conditionalFormatting>
  <conditionalFormatting sqref="B32:AU32">
    <cfRule type="cellIs" dxfId="127" priority="64" stopIfTrue="1" operator="equal">
      <formula>0</formula>
    </cfRule>
  </conditionalFormatting>
  <conditionalFormatting sqref="B33:AU34">
    <cfRule type="cellIs" dxfId="126" priority="204" stopIfTrue="1" operator="equal">
      <formula>0</formula>
    </cfRule>
  </conditionalFormatting>
  <conditionalFormatting sqref="B41:AU41">
    <cfRule type="cellIs" dxfId="125" priority="206" stopIfTrue="1" operator="equal">
      <formula>0</formula>
    </cfRule>
    <cfRule type="cellIs" dxfId="124" priority="205" operator="equal">
      <formula>0</formula>
    </cfRule>
  </conditionalFormatting>
  <conditionalFormatting sqref="B45:AU45">
    <cfRule type="cellIs" dxfId="123" priority="408" stopIfTrue="1" operator="equal">
      <formula>0</formula>
    </cfRule>
  </conditionalFormatting>
  <conditionalFormatting sqref="B98:AU98">
    <cfRule type="cellIs" dxfId="122" priority="208" stopIfTrue="1" operator="equal">
      <formula>0</formula>
    </cfRule>
  </conditionalFormatting>
  <conditionalFormatting sqref="B103:AU103">
    <cfRule type="cellIs" dxfId="121" priority="210" stopIfTrue="1" operator="equal">
      <formula>0</formula>
    </cfRule>
  </conditionalFormatting>
  <conditionalFormatting sqref="B115:AU116">
    <cfRule type="cellIs" dxfId="120" priority="212" stopIfTrue="1" operator="equal">
      <formula>0</formula>
    </cfRule>
  </conditionalFormatting>
  <conditionalFormatting sqref="B137:AU137">
    <cfRule type="cellIs" dxfId="119" priority="219" stopIfTrue="1" operator="equal">
      <formula>0</formula>
    </cfRule>
  </conditionalFormatting>
  <conditionalFormatting sqref="B140:AU140">
    <cfRule type="cellIs" dxfId="118" priority="217" stopIfTrue="1" operator="equal">
      <formula>0</formula>
    </cfRule>
  </conditionalFormatting>
  <conditionalFormatting sqref="B143:AU143">
    <cfRule type="cellIs" dxfId="117" priority="354" stopIfTrue="1" operator="equal">
      <formula>0</formula>
    </cfRule>
  </conditionalFormatting>
  <conditionalFormatting sqref="B145:AU145">
    <cfRule type="cellIs" dxfId="116" priority="19" stopIfTrue="1" operator="equal">
      <formula>0</formula>
    </cfRule>
  </conditionalFormatting>
  <conditionalFormatting sqref="T90:AU90">
    <cfRule type="cellIs" dxfId="115" priority="230" operator="equal">
      <formula>0</formula>
    </cfRule>
    <cfRule type="cellIs" dxfId="114" priority="231" stopIfTrue="1" operator="equal">
      <formula>0</formula>
    </cfRule>
  </conditionalFormatting>
  <conditionalFormatting sqref="AT17:AT21">
    <cfRule type="cellIs" dxfId="113" priority="142" stopIfTrue="1" operator="equal">
      <formula>0</formula>
    </cfRule>
    <cfRule type="cellIs" dxfId="112" priority="141" operator="equal">
      <formula>0</formula>
    </cfRule>
  </conditionalFormatting>
  <conditionalFormatting sqref="AT31">
    <cfRule type="cellIs" dxfId="111" priority="179" operator="equal">
      <formula>0</formula>
    </cfRule>
    <cfRule type="cellIs" dxfId="110" priority="180" stopIfTrue="1" operator="equal">
      <formula>0</formula>
    </cfRule>
  </conditionalFormatting>
  <conditionalFormatting sqref="AT33:AT34">
    <cfRule type="cellIs" dxfId="109" priority="152" stopIfTrue="1" operator="equal">
      <formula>0</formula>
    </cfRule>
    <cfRule type="cellIs" dxfId="108" priority="151" operator="equal">
      <formula>0</formula>
    </cfRule>
  </conditionalFormatting>
  <conditionalFormatting sqref="AT115:AT116">
    <cfRule type="cellIs" dxfId="107" priority="159" operator="equal">
      <formula>0</formula>
    </cfRule>
    <cfRule type="cellIs" dxfId="106" priority="160" stopIfTrue="1" operator="equal">
      <formula>0</formula>
    </cfRule>
  </conditionalFormatting>
  <conditionalFormatting sqref="AT6:AU6">
    <cfRule type="cellIs" dxfId="105" priority="90" stopIfTrue="1" operator="equal">
      <formula>0</formula>
    </cfRule>
    <cfRule type="cellIs" dxfId="104" priority="89" operator="equal">
      <formula>0</formula>
    </cfRule>
  </conditionalFormatting>
  <conditionalFormatting sqref="AT41:AU41">
    <cfRule type="cellIs" dxfId="103" priority="78" stopIfTrue="1" operator="equal">
      <formula>0</formula>
    </cfRule>
    <cfRule type="cellIs" dxfId="102" priority="77" operator="equal">
      <formula>0</formula>
    </cfRule>
  </conditionalFormatting>
  <conditionalFormatting sqref="AT90:AU90">
    <cfRule type="cellIs" dxfId="101" priority="75" operator="equal">
      <formula>0</formula>
    </cfRule>
    <cfRule type="cellIs" dxfId="100" priority="76" stopIfTrue="1" operator="equal">
      <formula>0</formula>
    </cfRule>
  </conditionalFormatting>
  <conditionalFormatting sqref="AT98:AU98">
    <cfRule type="cellIs" dxfId="99" priority="73" operator="equal">
      <formula>0</formula>
    </cfRule>
    <cfRule type="cellIs" dxfId="98" priority="74" stopIfTrue="1" operator="equal">
      <formula>0</formula>
    </cfRule>
  </conditionalFormatting>
  <conditionalFormatting sqref="AT103:AU103">
    <cfRule type="cellIs" dxfId="97" priority="83" operator="equal">
      <formula>0</formula>
    </cfRule>
    <cfRule type="cellIs" dxfId="96" priority="84" stopIfTrue="1" operator="equal">
      <formula>0</formula>
    </cfRule>
  </conditionalFormatting>
  <conditionalFormatting sqref="AT137:AU137">
    <cfRule type="cellIs" dxfId="95" priority="67" operator="equal">
      <formula>0</formula>
    </cfRule>
    <cfRule type="cellIs" dxfId="94" priority="68" stopIfTrue="1" operator="equal">
      <formula>0</formula>
    </cfRule>
  </conditionalFormatting>
  <conditionalFormatting sqref="AT140:AU140">
    <cfRule type="cellIs" dxfId="93" priority="65" operator="equal">
      <formula>0</formula>
    </cfRule>
    <cfRule type="cellIs" dxfId="92" priority="66" stopIfTrue="1" operator="equal">
      <formula>0</formula>
    </cfRule>
  </conditionalFormatting>
  <conditionalFormatting sqref="AU21">
    <cfRule type="cellIs" dxfId="91" priority="82" stopIfTrue="1" operator="equal">
      <formula>0</formula>
    </cfRule>
    <cfRule type="cellIs" dxfId="90" priority="81" operator="equal">
      <formula>0</formula>
    </cfRule>
  </conditionalFormatting>
  <conditionalFormatting sqref="AU34">
    <cfRule type="cellIs" dxfId="89" priority="80" stopIfTrue="1" operator="equal">
      <formula>0</formula>
    </cfRule>
    <cfRule type="cellIs" dxfId="88" priority="79" operator="equal">
      <formula>0</formula>
    </cfRule>
  </conditionalFormatting>
  <conditionalFormatting sqref="AU103">
    <cfRule type="cellIs" dxfId="87" priority="71" operator="equal">
      <formula>0</formula>
    </cfRule>
    <cfRule type="cellIs" dxfId="86" priority="72" stopIfTrue="1" operator="equal">
      <formula>0</formula>
    </cfRule>
  </conditionalFormatting>
  <conditionalFormatting sqref="AU116">
    <cfRule type="cellIs" dxfId="85" priority="69" operator="equal">
      <formula>0</formula>
    </cfRule>
    <cfRule type="cellIs" dxfId="84" priority="70" stopIfTrue="1" operator="equal">
      <formula>0</formula>
    </cfRule>
  </conditionalFormatting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70" orientation="portrait" horizontalDpi="4294967292" verticalDpi="4294967292" r:id="rId1"/>
  <headerFooter alignWithMargins="0">
    <oddHeader>&amp;L&amp;G&amp;C&amp;"Arial,Negrito itálico"&amp;16Séries Longas da Segurança Social (1977-2009)&amp;R&amp;G</oddHeader>
    <oddFooter>&amp;CInstituto de Gestão Financeira da Segurança Social
DOC/DC - Núcleo de Projecção e Análise Financeira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6A3B-0E91-46F4-AE7E-3B7BB347E439}">
  <sheetPr>
    <tabColor rgb="FFDA9694"/>
  </sheetPr>
  <dimension ref="A1:AV108"/>
  <sheetViews>
    <sheetView zoomScale="70" zoomScaleNormal="70" workbookViewId="0">
      <selection activeCell="A2" sqref="A2"/>
    </sheetView>
  </sheetViews>
  <sheetFormatPr defaultColWidth="9.140625" defaultRowHeight="15.75" x14ac:dyDescent="0.2"/>
  <cols>
    <col min="1" max="1" width="80.7109375" style="20" customWidth="1"/>
    <col min="2" max="47" width="22.7109375" style="20" customWidth="1"/>
    <col min="48" max="48" width="12.5703125" style="20" customWidth="1"/>
    <col min="49" max="16384" width="9.140625" style="20"/>
  </cols>
  <sheetData>
    <row r="1" spans="1:47" ht="18.75" x14ac:dyDescent="0.2">
      <c r="A1" s="128" t="s">
        <v>228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4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26"/>
      <c r="AR1" s="26"/>
      <c r="AS1" s="26"/>
      <c r="AT1" s="26"/>
    </row>
    <row r="2" spans="1:47" ht="18.75" x14ac:dyDescent="0.2">
      <c r="A2" s="129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</row>
    <row r="3" spans="1:47" ht="18.75" x14ac:dyDescent="0.2">
      <c r="A3" s="129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1"/>
      <c r="N3" s="61"/>
      <c r="O3" s="61"/>
      <c r="P3" s="26"/>
      <c r="Q3" s="26"/>
      <c r="R3" s="26"/>
      <c r="S3" s="26"/>
      <c r="T3" s="26"/>
      <c r="U3" s="26"/>
      <c r="V3" s="26"/>
      <c r="W3" s="26"/>
      <c r="X3" s="26"/>
      <c r="Y3" s="61"/>
      <c r="Z3" s="61"/>
      <c r="AA3" s="61"/>
      <c r="AB3" s="26"/>
      <c r="AC3" s="61"/>
      <c r="AD3" s="26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26"/>
      <c r="AR3" s="26"/>
      <c r="AS3" s="26"/>
      <c r="AT3" s="26"/>
    </row>
    <row r="4" spans="1:47" ht="17.25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X4" s="96" t="s">
        <v>229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U4" s="79" t="s">
        <v>229</v>
      </c>
    </row>
    <row r="5" spans="1:47" ht="17.25" x14ac:dyDescent="0.2">
      <c r="A5" s="86"/>
      <c r="B5" s="87">
        <v>1977</v>
      </c>
      <c r="C5" s="87">
        <v>1978</v>
      </c>
      <c r="D5" s="87">
        <v>1979</v>
      </c>
      <c r="E5" s="87">
        <v>1980</v>
      </c>
      <c r="F5" s="87">
        <v>1981</v>
      </c>
      <c r="G5" s="87">
        <v>1982</v>
      </c>
      <c r="H5" s="87">
        <v>1983</v>
      </c>
      <c r="I5" s="87">
        <v>1984</v>
      </c>
      <c r="J5" s="87">
        <v>1985</v>
      </c>
      <c r="K5" s="87">
        <v>1986</v>
      </c>
      <c r="L5" s="87">
        <v>1987</v>
      </c>
      <c r="M5" s="87">
        <v>1988</v>
      </c>
      <c r="N5" s="87">
        <v>1989</v>
      </c>
      <c r="O5" s="87">
        <v>1990</v>
      </c>
      <c r="P5" s="87">
        <v>1991</v>
      </c>
      <c r="Q5" s="87">
        <v>1992</v>
      </c>
      <c r="R5" s="87">
        <v>1993</v>
      </c>
      <c r="S5" s="87">
        <v>1994</v>
      </c>
      <c r="T5" s="87">
        <v>1995</v>
      </c>
      <c r="U5" s="87">
        <v>1996</v>
      </c>
      <c r="V5" s="87">
        <v>1997</v>
      </c>
      <c r="W5" s="87">
        <v>1998</v>
      </c>
      <c r="X5" s="87">
        <v>1999</v>
      </c>
      <c r="Y5" s="87">
        <v>2000</v>
      </c>
      <c r="Z5" s="87">
        <v>2001</v>
      </c>
      <c r="AA5" s="87">
        <v>2002</v>
      </c>
      <c r="AB5" s="87">
        <v>2003</v>
      </c>
      <c r="AC5" s="87">
        <v>2004</v>
      </c>
      <c r="AD5" s="87">
        <v>2005</v>
      </c>
      <c r="AE5" s="87">
        <v>2006</v>
      </c>
      <c r="AF5" s="87">
        <v>2007</v>
      </c>
      <c r="AG5" s="87">
        <v>2008</v>
      </c>
      <c r="AH5" s="87">
        <v>2009</v>
      </c>
      <c r="AI5" s="87">
        <v>2010</v>
      </c>
      <c r="AJ5" s="87">
        <v>2011</v>
      </c>
      <c r="AK5" s="87">
        <v>2012</v>
      </c>
      <c r="AL5" s="87">
        <v>2013</v>
      </c>
      <c r="AM5" s="87">
        <v>2014</v>
      </c>
      <c r="AN5" s="87">
        <v>2015</v>
      </c>
      <c r="AO5" s="87">
        <v>2016</v>
      </c>
      <c r="AP5" s="87">
        <v>2017</v>
      </c>
      <c r="AQ5" s="87">
        <v>2018</v>
      </c>
      <c r="AR5" s="87">
        <v>2019</v>
      </c>
      <c r="AS5" s="87">
        <v>2020</v>
      </c>
      <c r="AT5" s="192">
        <v>2021</v>
      </c>
      <c r="AU5" s="87">
        <v>2022</v>
      </c>
    </row>
    <row r="6" spans="1:47" ht="17.25" x14ac:dyDescent="0.2">
      <c r="A6" s="31" t="s">
        <v>25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101736775.30451611</v>
      </c>
      <c r="L6" s="32">
        <v>249600894.6164743</v>
      </c>
      <c r="M6" s="32">
        <v>241917796.90695423</v>
      </c>
      <c r="N6" s="32">
        <v>323633695.160164</v>
      </c>
      <c r="O6" s="32">
        <v>404893928.32224339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1351878089.22</v>
      </c>
      <c r="AB6" s="32">
        <v>1429251199.52</v>
      </c>
      <c r="AC6" s="32">
        <v>1459692856.29</v>
      </c>
      <c r="AD6" s="32">
        <v>1420666069.47</v>
      </c>
      <c r="AE6" s="32">
        <v>1603481222.53</v>
      </c>
      <c r="AF6" s="32">
        <v>2059716381.6100001</v>
      </c>
      <c r="AG6" s="32">
        <v>2461392782.5999999</v>
      </c>
      <c r="AH6" s="32">
        <v>2481693151.98</v>
      </c>
      <c r="AI6" s="32">
        <v>2567435456.3200002</v>
      </c>
      <c r="AJ6" s="32">
        <v>2532965184.2200003</v>
      </c>
      <c r="AK6" s="32">
        <v>2166357892.2099991</v>
      </c>
      <c r="AL6" s="32">
        <v>976626603.99000001</v>
      </c>
      <c r="AM6" s="32">
        <v>1472458038.6300001</v>
      </c>
      <c r="AN6" s="32">
        <v>1908687179.921128</v>
      </c>
      <c r="AO6" s="32">
        <v>3091296096.9600029</v>
      </c>
      <c r="AP6" s="32">
        <v>3909168218.6199999</v>
      </c>
      <c r="AQ6" s="32">
        <v>5362770136.1604137</v>
      </c>
      <c r="AR6" s="32">
        <v>3395794550.6004219</v>
      </c>
      <c r="AS6" s="32">
        <v>3597785572.8730021</v>
      </c>
      <c r="AT6" s="193">
        <v>6083416012.2800016</v>
      </c>
      <c r="AU6" s="193">
        <v>4005729468.0600009</v>
      </c>
    </row>
    <row r="7" spans="1:47" ht="17.25" x14ac:dyDescent="0.2">
      <c r="A7" s="33" t="s">
        <v>176</v>
      </c>
      <c r="B7" s="34">
        <v>230202043.80542889</v>
      </c>
      <c r="C7" s="34">
        <v>285620145.04693687</v>
      </c>
      <c r="D7" s="34">
        <v>324868707.01110321</v>
      </c>
      <c r="E7" s="34">
        <v>452503070.33150107</v>
      </c>
      <c r="F7" s="34">
        <v>570273957.24703467</v>
      </c>
      <c r="G7" s="34">
        <v>698994394.8085115</v>
      </c>
      <c r="H7" s="34">
        <v>827787655.70874202</v>
      </c>
      <c r="I7" s="34">
        <v>976437030.89853454</v>
      </c>
      <c r="J7" s="34">
        <v>1206346887.6587422</v>
      </c>
      <c r="K7" s="34">
        <v>1836542747.2905297</v>
      </c>
      <c r="L7" s="34">
        <v>2130659791.4665658</v>
      </c>
      <c r="M7" s="34">
        <v>2597600245.95824</v>
      </c>
      <c r="N7" s="34">
        <v>2997839331.2970743</v>
      </c>
      <c r="O7" s="34">
        <v>3618044689.9397449</v>
      </c>
      <c r="P7" s="34">
        <v>4266747139.3940597</v>
      </c>
      <c r="Q7" s="34">
        <v>4779651040.9912109</v>
      </c>
      <c r="R7" s="34">
        <v>5042592352.4306412</v>
      </c>
      <c r="S7" s="34">
        <v>5345686894.5840521</v>
      </c>
      <c r="T7" s="34">
        <v>6120604343.5320873</v>
      </c>
      <c r="U7" s="34">
        <v>6112444009.9360552</v>
      </c>
      <c r="V7" s="34">
        <v>6846898973.4739265</v>
      </c>
      <c r="W7" s="34">
        <v>7405208447.6411858</v>
      </c>
      <c r="X7" s="34">
        <v>8030686046.6276264</v>
      </c>
      <c r="Y7" s="34">
        <v>8769254336.3683453</v>
      </c>
      <c r="Z7" s="34">
        <v>9570278967.6514587</v>
      </c>
      <c r="AA7" s="34">
        <v>10168269896.710001</v>
      </c>
      <c r="AB7" s="34">
        <v>10468758821.689999</v>
      </c>
      <c r="AC7" s="34">
        <v>10438569844.530001</v>
      </c>
      <c r="AD7" s="34">
        <v>11037320825.130001</v>
      </c>
      <c r="AE7" s="34">
        <v>11608054409.269999</v>
      </c>
      <c r="AF7" s="34">
        <v>12369715366.140001</v>
      </c>
      <c r="AG7" s="34">
        <v>13082140810.769999</v>
      </c>
      <c r="AH7" s="34">
        <v>13131727717.599998</v>
      </c>
      <c r="AI7" s="34">
        <v>13483331437.690001</v>
      </c>
      <c r="AJ7" s="34">
        <v>13746317003.909998</v>
      </c>
      <c r="AK7" s="34">
        <v>13082142260.07</v>
      </c>
      <c r="AL7" s="34">
        <v>13422863708.160002</v>
      </c>
      <c r="AM7" s="34">
        <v>13663648840.950003</v>
      </c>
      <c r="AN7" s="34">
        <v>14043192447.010004</v>
      </c>
      <c r="AO7" s="34">
        <v>14778186088.779999</v>
      </c>
      <c r="AP7" s="34">
        <v>15714408718.01</v>
      </c>
      <c r="AQ7" s="34">
        <v>16906448490.370003</v>
      </c>
      <c r="AR7" s="34">
        <v>18365454385.950001</v>
      </c>
      <c r="AS7" s="34">
        <v>18229902709.180004</v>
      </c>
      <c r="AT7" s="194">
        <v>19953700139.09</v>
      </c>
      <c r="AU7" s="194">
        <v>22316143180.670002</v>
      </c>
    </row>
    <row r="8" spans="1:47" ht="17.25" x14ac:dyDescent="0.2">
      <c r="A8" s="35" t="s">
        <v>172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224459053.68062967</v>
      </c>
      <c r="U8" s="34">
        <v>387565966.02188724</v>
      </c>
      <c r="V8" s="34">
        <v>361129677.47727972</v>
      </c>
      <c r="W8" s="34">
        <v>389062359.71309143</v>
      </c>
      <c r="X8" s="34">
        <v>399038317.65445274</v>
      </c>
      <c r="Y8" s="34">
        <v>433954170.44921738</v>
      </c>
      <c r="Z8" s="34">
        <v>483833960.15602398</v>
      </c>
      <c r="AA8" s="34">
        <v>502812000</v>
      </c>
      <c r="AB8" s="34">
        <v>675999996</v>
      </c>
      <c r="AC8" s="34">
        <v>550899996</v>
      </c>
      <c r="AD8" s="34">
        <v>592032882.88</v>
      </c>
      <c r="AE8" s="34">
        <v>632999999.99000001</v>
      </c>
      <c r="AF8" s="34">
        <v>658299999.96000004</v>
      </c>
      <c r="AG8" s="34">
        <v>691899999.96000004</v>
      </c>
      <c r="AH8" s="34">
        <v>689100000</v>
      </c>
      <c r="AI8" s="34">
        <v>697750000</v>
      </c>
      <c r="AJ8" s="34">
        <v>715190000</v>
      </c>
      <c r="AK8" s="34">
        <v>891894979.53999996</v>
      </c>
      <c r="AL8" s="34">
        <v>976984071.75999999</v>
      </c>
      <c r="AM8" s="34">
        <v>976000000</v>
      </c>
      <c r="AN8" s="34">
        <v>994118673</v>
      </c>
      <c r="AO8" s="34">
        <v>780794539</v>
      </c>
      <c r="AP8" s="34">
        <v>796794135</v>
      </c>
      <c r="AQ8" s="34">
        <v>823885136</v>
      </c>
      <c r="AR8" s="34">
        <v>854368886</v>
      </c>
      <c r="AS8" s="34">
        <v>883417428</v>
      </c>
      <c r="AT8" s="194">
        <v>915220455</v>
      </c>
      <c r="AU8" s="194">
        <v>970133682</v>
      </c>
    </row>
    <row r="9" spans="1:47" ht="17.25" x14ac:dyDescent="0.2">
      <c r="A9" s="35" t="s">
        <v>173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50000000</v>
      </c>
      <c r="AQ9" s="34">
        <v>50000000</v>
      </c>
      <c r="AR9" s="34">
        <v>123031968</v>
      </c>
      <c r="AS9" s="34">
        <v>303808281</v>
      </c>
      <c r="AT9" s="194">
        <v>128194097</v>
      </c>
      <c r="AU9" s="194">
        <v>148060000</v>
      </c>
    </row>
    <row r="10" spans="1:47" ht="17.25" x14ac:dyDescent="0.2">
      <c r="A10" s="36" t="s">
        <v>174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70000000</v>
      </c>
      <c r="AR10" s="34">
        <v>198809524.00000003</v>
      </c>
      <c r="AS10" s="34">
        <v>182221915</v>
      </c>
      <c r="AT10" s="194">
        <v>337307870</v>
      </c>
      <c r="AU10" s="194">
        <v>297270000</v>
      </c>
    </row>
    <row r="11" spans="1:47" ht="17.25" x14ac:dyDescent="0.2">
      <c r="A11" s="36" t="s">
        <v>182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195">
        <v>33000000</v>
      </c>
      <c r="AT11" s="195">
        <v>33939817</v>
      </c>
      <c r="AU11" s="195">
        <v>34000000</v>
      </c>
    </row>
    <row r="12" spans="1:47" ht="17.25" x14ac:dyDescent="0.2">
      <c r="A12" s="35" t="s">
        <v>30</v>
      </c>
      <c r="B12" s="34">
        <v>3972831.9485041052</v>
      </c>
      <c r="C12" s="34">
        <v>4217386.4346923912</v>
      </c>
      <c r="D12" s="34">
        <v>4875811.1720752986</v>
      </c>
      <c r="E12" s="34">
        <v>15214819.092287589</v>
      </c>
      <c r="F12" s="34">
        <v>7471069.1428656941</v>
      </c>
      <c r="G12" s="34">
        <v>6800559.3105615471</v>
      </c>
      <c r="H12" s="34">
        <v>10503060.637862751</v>
      </c>
      <c r="I12" s="34">
        <v>12367674.769305972</v>
      </c>
      <c r="J12" s="34">
        <v>23286549.800979637</v>
      </c>
      <c r="K12" s="34">
        <v>44691435.817180596</v>
      </c>
      <c r="L12" s="34">
        <v>68534712.257958323</v>
      </c>
      <c r="M12" s="34">
        <v>98286094.974611193</v>
      </c>
      <c r="N12" s="34">
        <v>82349804.106603086</v>
      </c>
      <c r="O12" s="34">
        <v>131673458.14487086</v>
      </c>
      <c r="P12" s="34">
        <v>108438662.82259755</v>
      </c>
      <c r="Q12" s="34">
        <v>85089933.26084137</v>
      </c>
      <c r="R12" s="34">
        <v>144551630.57032549</v>
      </c>
      <c r="S12" s="34">
        <v>86541435.14130944</v>
      </c>
      <c r="T12" s="34">
        <v>629477958.12092865</v>
      </c>
      <c r="U12" s="34">
        <v>96287946.050019458</v>
      </c>
      <c r="V12" s="34">
        <v>99540108.338903248</v>
      </c>
      <c r="W12" s="34">
        <v>86855677.816462323</v>
      </c>
      <c r="X12" s="34">
        <v>69248112.0499596</v>
      </c>
      <c r="Y12" s="34">
        <v>92284598.936562881</v>
      </c>
      <c r="Z12" s="34">
        <v>105001945.31179857</v>
      </c>
      <c r="AA12" s="34">
        <v>191457844.10000002</v>
      </c>
      <c r="AB12" s="34">
        <v>238713802.51000005</v>
      </c>
      <c r="AC12" s="34">
        <v>237561852.07999998</v>
      </c>
      <c r="AD12" s="34">
        <v>239122237.22999999</v>
      </c>
      <c r="AE12" s="34">
        <v>264245676.98000002</v>
      </c>
      <c r="AF12" s="34">
        <v>331548880.71999997</v>
      </c>
      <c r="AG12" s="34">
        <v>410728855.22999996</v>
      </c>
      <c r="AH12" s="34">
        <v>361507392.22000003</v>
      </c>
      <c r="AI12" s="34">
        <v>374475443.02999997</v>
      </c>
      <c r="AJ12" s="34">
        <v>451211119.95999998</v>
      </c>
      <c r="AK12" s="34">
        <v>411698598.12999994</v>
      </c>
      <c r="AL12" s="34">
        <v>348499760.09999996</v>
      </c>
      <c r="AM12" s="34">
        <v>346541664.29000002</v>
      </c>
      <c r="AN12" s="34">
        <v>397574899.55999994</v>
      </c>
      <c r="AO12" s="34">
        <v>453593185.54000014</v>
      </c>
      <c r="AP12" s="34">
        <v>483826039.26000005</v>
      </c>
      <c r="AQ12" s="34">
        <v>508864692.73000002</v>
      </c>
      <c r="AR12" s="34">
        <v>526172164.72999996</v>
      </c>
      <c r="AS12" s="34">
        <v>496030464.09000009</v>
      </c>
      <c r="AT12" s="194">
        <v>511202470.20999998</v>
      </c>
      <c r="AU12" s="194">
        <v>518219825.98000008</v>
      </c>
    </row>
    <row r="13" spans="1:47" ht="17.25" x14ac:dyDescent="0.2">
      <c r="A13" s="35" t="s">
        <v>45</v>
      </c>
      <c r="B13" s="34">
        <v>0</v>
      </c>
      <c r="C13" s="34">
        <v>0</v>
      </c>
      <c r="D13" s="34">
        <v>0</v>
      </c>
      <c r="E13" s="34">
        <v>0</v>
      </c>
      <c r="F13" s="34">
        <v>25666.924711445419</v>
      </c>
      <c r="G13" s="34">
        <v>518320.50608034636</v>
      </c>
      <c r="H13" s="34">
        <v>0</v>
      </c>
      <c r="I13" s="34">
        <v>0</v>
      </c>
      <c r="J13" s="34">
        <v>92273.079378697337</v>
      </c>
      <c r="K13" s="34">
        <v>17733.507247533445</v>
      </c>
      <c r="L13" s="34">
        <v>437115.56947755907</v>
      </c>
      <c r="M13" s="34">
        <v>2101030.9534023004</v>
      </c>
      <c r="N13" s="34">
        <v>5297886.9918496422</v>
      </c>
      <c r="O13" s="34">
        <v>9085479.0774234105</v>
      </c>
      <c r="P13" s="34">
        <v>13073492.882154008</v>
      </c>
      <c r="Q13" s="34">
        <v>57361758.162827589</v>
      </c>
      <c r="R13" s="34">
        <v>26630819.724464044</v>
      </c>
      <c r="S13" s="34">
        <v>29818138.286728982</v>
      </c>
      <c r="T13" s="34">
        <v>28506299.81743997</v>
      </c>
      <c r="U13" s="34">
        <v>26820362.925349906</v>
      </c>
      <c r="V13" s="34">
        <v>23867479.374706957</v>
      </c>
      <c r="W13" s="34">
        <v>13193204.377450345</v>
      </c>
      <c r="X13" s="34">
        <v>8863638.6308995318</v>
      </c>
      <c r="Y13" s="34">
        <v>4042262.9662513342</v>
      </c>
      <c r="Z13" s="34">
        <v>5626440.2789277835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9">
        <v>0</v>
      </c>
      <c r="AQ13" s="39">
        <v>0</v>
      </c>
      <c r="AR13" s="39">
        <v>0</v>
      </c>
      <c r="AS13" s="39">
        <v>0</v>
      </c>
      <c r="AT13" s="196">
        <v>0</v>
      </c>
      <c r="AU13" s="196">
        <v>0</v>
      </c>
    </row>
    <row r="14" spans="1:47" ht="17.25" x14ac:dyDescent="0.2">
      <c r="A14" s="35" t="s">
        <v>46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15874796.15</v>
      </c>
      <c r="AB14" s="34">
        <v>9790887.3000000007</v>
      </c>
      <c r="AC14" s="34">
        <v>6248975.54</v>
      </c>
      <c r="AD14" s="34">
        <v>10534674.02</v>
      </c>
      <c r="AE14" s="34">
        <v>10967924.02</v>
      </c>
      <c r="AF14" s="34">
        <v>34238831.840000004</v>
      </c>
      <c r="AG14" s="34">
        <v>13911640.84</v>
      </c>
      <c r="AH14" s="34">
        <v>3872671.37</v>
      </c>
      <c r="AI14" s="34">
        <v>23763328.5</v>
      </c>
      <c r="AJ14" s="34">
        <v>3924338.02</v>
      </c>
      <c r="AK14" s="34">
        <v>2645910.29</v>
      </c>
      <c r="AL14" s="34">
        <v>3388668.39</v>
      </c>
      <c r="AM14" s="34">
        <v>6918646.1200000001</v>
      </c>
      <c r="AN14" s="34">
        <v>15835143.26</v>
      </c>
      <c r="AO14" s="34">
        <v>27910539.460000001</v>
      </c>
      <c r="AP14" s="34">
        <v>10187116.109999999</v>
      </c>
      <c r="AQ14" s="34">
        <v>4799943.4700000007</v>
      </c>
      <c r="AR14" s="34">
        <v>58625975.649999999</v>
      </c>
      <c r="AS14" s="34">
        <v>563324.07000000007</v>
      </c>
      <c r="AT14" s="194">
        <v>617953.09000000008</v>
      </c>
      <c r="AU14" s="194">
        <v>898532.87</v>
      </c>
    </row>
    <row r="15" spans="1:47" ht="17.25" x14ac:dyDescent="0.2">
      <c r="A15" s="35" t="s">
        <v>47</v>
      </c>
      <c r="B15" s="34">
        <v>2297063.2336070072</v>
      </c>
      <c r="C15" s="34">
        <v>1760560.8468590695</v>
      </c>
      <c r="D15" s="34">
        <v>1700122.9875998844</v>
      </c>
      <c r="E15" s="34">
        <v>1929196.7962211072</v>
      </c>
      <c r="F15" s="34">
        <v>1767045.4340040502</v>
      </c>
      <c r="G15" s="34">
        <v>1766551.6365559003</v>
      </c>
      <c r="H15" s="34">
        <v>1769068.9288813958</v>
      </c>
      <c r="I15" s="34">
        <v>1759945.6115761017</v>
      </c>
      <c r="J15" s="34">
        <v>1620087.0003292067</v>
      </c>
      <c r="K15" s="34">
        <v>1665588.0143853312</v>
      </c>
      <c r="L15" s="34">
        <v>1800076.1265350506</v>
      </c>
      <c r="M15" s="34">
        <v>894291.06952245079</v>
      </c>
      <c r="N15" s="34">
        <v>851390.09088097676</v>
      </c>
      <c r="O15" s="34">
        <v>711219.9584002553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1327.8</v>
      </c>
      <c r="AB15" s="34">
        <v>0</v>
      </c>
      <c r="AC15" s="34">
        <v>2193.5300000000002</v>
      </c>
      <c r="AD15" s="34">
        <v>31.69</v>
      </c>
      <c r="AE15" s="34">
        <v>0</v>
      </c>
      <c r="AF15" s="34">
        <v>258.60000000000002</v>
      </c>
      <c r="AG15" s="34">
        <v>24.82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195">
        <v>0</v>
      </c>
      <c r="AU15" s="195">
        <v>0</v>
      </c>
    </row>
    <row r="16" spans="1:47" ht="17.25" x14ac:dyDescent="0.2">
      <c r="A16" s="35" t="s">
        <v>115</v>
      </c>
      <c r="B16" s="34">
        <v>39652909.781476647</v>
      </c>
      <c r="C16" s="34">
        <v>0</v>
      </c>
      <c r="D16" s="34">
        <v>0</v>
      </c>
      <c r="E16" s="34">
        <v>0</v>
      </c>
      <c r="F16" s="34">
        <v>14963936.912041979</v>
      </c>
      <c r="G16" s="34">
        <v>31673726.319569837</v>
      </c>
      <c r="H16" s="34">
        <v>31590615.396394689</v>
      </c>
      <c r="I16" s="34">
        <v>24939894.853403296</v>
      </c>
      <c r="J16" s="34">
        <v>28699452.075498048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49879789.706806593</v>
      </c>
      <c r="S16" s="34">
        <v>713370776.42880654</v>
      </c>
      <c r="T16" s="34">
        <v>0</v>
      </c>
      <c r="U16" s="34">
        <v>24760327.610458791</v>
      </c>
      <c r="V16" s="34">
        <v>0</v>
      </c>
      <c r="W16" s="34">
        <v>0</v>
      </c>
      <c r="X16" s="34">
        <v>51555750.640955292</v>
      </c>
      <c r="Y16" s="34">
        <v>57631109.027244337</v>
      </c>
      <c r="Z16" s="34">
        <v>135618160.23383644</v>
      </c>
      <c r="AA16" s="34">
        <v>2818368866.6199999</v>
      </c>
      <c r="AB16" s="34">
        <v>1209392778.8699999</v>
      </c>
      <c r="AC16" s="34">
        <v>1887901947.97</v>
      </c>
      <c r="AD16" s="34">
        <v>2124454267.72</v>
      </c>
      <c r="AE16" s="34">
        <v>1663630886.9300001</v>
      </c>
      <c r="AF16" s="34">
        <v>1620489216.8099999</v>
      </c>
      <c r="AG16" s="34">
        <v>5171566874.7399998</v>
      </c>
      <c r="AH16" s="34">
        <v>6814371878.1099997</v>
      </c>
      <c r="AI16" s="34">
        <v>7202027123.1699982</v>
      </c>
      <c r="AJ16" s="34">
        <v>5447667619.54</v>
      </c>
      <c r="AK16" s="34">
        <v>10960982758.540003</v>
      </c>
      <c r="AL16" s="34">
        <v>20751819260.389999</v>
      </c>
      <c r="AM16" s="34">
        <v>13278856201.120001</v>
      </c>
      <c r="AN16" s="34">
        <v>9675713486.0300007</v>
      </c>
      <c r="AO16" s="34">
        <v>5136430691.6599998</v>
      </c>
      <c r="AP16" s="34">
        <v>4129297708.0299997</v>
      </c>
      <c r="AQ16" s="34">
        <v>4922639679</v>
      </c>
      <c r="AR16" s="34">
        <v>9192764755.8299999</v>
      </c>
      <c r="AS16" s="34">
        <v>10071427055.679998</v>
      </c>
      <c r="AT16" s="194">
        <v>7165992897.5200005</v>
      </c>
      <c r="AU16" s="194">
        <v>9318130314.7300014</v>
      </c>
    </row>
    <row r="17" spans="1:48" ht="17.25" x14ac:dyDescent="0.2">
      <c r="A17" s="35" t="s">
        <v>142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208767387</v>
      </c>
      <c r="AH17" s="34">
        <v>263521554.99999997</v>
      </c>
      <c r="AI17" s="34">
        <v>228189988</v>
      </c>
      <c r="AJ17" s="34">
        <v>117796178</v>
      </c>
      <c r="AK17" s="34">
        <v>201749711</v>
      </c>
      <c r="AL17" s="34">
        <v>167340366.96000001</v>
      </c>
      <c r="AM17" s="34">
        <v>189638500</v>
      </c>
      <c r="AN17" s="34">
        <v>115400000</v>
      </c>
      <c r="AO17" s="34">
        <v>125785840.00000001</v>
      </c>
      <c r="AP17" s="34">
        <v>137219289.94000003</v>
      </c>
      <c r="AQ17" s="34">
        <v>116807457</v>
      </c>
      <c r="AR17" s="34">
        <v>135629970</v>
      </c>
      <c r="AS17" s="34">
        <v>116330714</v>
      </c>
      <c r="AT17" s="194">
        <v>103678364.15000001</v>
      </c>
      <c r="AU17" s="194">
        <v>156568523.97</v>
      </c>
    </row>
    <row r="18" spans="1:48" ht="17.25" x14ac:dyDescent="0.2">
      <c r="A18" s="33" t="s">
        <v>31</v>
      </c>
      <c r="B18" s="34">
        <v>10751081.180355344</v>
      </c>
      <c r="C18" s="34">
        <v>21162958.680081006</v>
      </c>
      <c r="D18" s="34">
        <v>11711500.207998723</v>
      </c>
      <c r="E18" s="34">
        <v>14852087.507107871</v>
      </c>
      <c r="F18" s="34">
        <v>19864194.737183385</v>
      </c>
      <c r="G18" s="34">
        <v>31559945.750241917</v>
      </c>
      <c r="H18" s="34">
        <v>67050202.150816493</v>
      </c>
      <c r="I18" s="34">
        <v>181740956.99913257</v>
      </c>
      <c r="J18" s="34">
        <v>186828101.8964296</v>
      </c>
      <c r="K18" s="34">
        <v>205263737.40385714</v>
      </c>
      <c r="L18" s="34">
        <v>193897341.62069452</v>
      </c>
      <c r="M18" s="34">
        <v>236013780.89853412</v>
      </c>
      <c r="N18" s="34">
        <v>373984630.40472454</v>
      </c>
      <c r="O18" s="34">
        <v>302007323.34074873</v>
      </c>
      <c r="P18" s="34">
        <v>360391456.58961898</v>
      </c>
      <c r="Q18" s="34">
        <v>445017507.80618757</v>
      </c>
      <c r="R18" s="34">
        <v>1083758142.8756697</v>
      </c>
      <c r="S18" s="34">
        <v>1154682215.8597829</v>
      </c>
      <c r="T18" s="34">
        <v>849253299.54808891</v>
      </c>
      <c r="U18" s="34">
        <v>1706726788.4398615</v>
      </c>
      <c r="V18" s="34">
        <v>1853104019.3134553</v>
      </c>
      <c r="W18" s="34">
        <v>2013158288.5246587</v>
      </c>
      <c r="X18" s="34">
        <v>2186764896.5991921</v>
      </c>
      <c r="Y18" s="34">
        <v>2535865568.7991915</v>
      </c>
      <c r="Z18" s="34">
        <v>2803558424.1976814</v>
      </c>
      <c r="AA18" s="34">
        <v>3426751808</v>
      </c>
      <c r="AB18" s="34">
        <v>3579618681</v>
      </c>
      <c r="AC18" s="34">
        <v>4272086711</v>
      </c>
      <c r="AD18" s="34">
        <v>4993730604</v>
      </c>
      <c r="AE18" s="34">
        <v>5726451630.46</v>
      </c>
      <c r="AF18" s="34">
        <v>6029495195.4300003</v>
      </c>
      <c r="AG18" s="34">
        <v>6292352114.2200003</v>
      </c>
      <c r="AH18" s="34">
        <v>6912647419.6499996</v>
      </c>
      <c r="AI18" s="34">
        <v>7658673136.7399998</v>
      </c>
      <c r="AJ18" s="34">
        <v>6783419839.4299994</v>
      </c>
      <c r="AK18" s="34">
        <v>7847528267.7000008</v>
      </c>
      <c r="AL18" s="34">
        <v>8545314349</v>
      </c>
      <c r="AM18" s="34">
        <v>8164041823.4899998</v>
      </c>
      <c r="AN18" s="34">
        <v>7919081526.3199997</v>
      </c>
      <c r="AO18" s="34">
        <v>8061568077.2000008</v>
      </c>
      <c r="AP18" s="34">
        <v>7967875043.8200006</v>
      </c>
      <c r="AQ18" s="34">
        <v>7449887974.4699993</v>
      </c>
      <c r="AR18" s="34">
        <v>7778745643.4499998</v>
      </c>
      <c r="AS18" s="34">
        <v>10385296918.91</v>
      </c>
      <c r="AT18" s="34">
        <v>9353376698.0200005</v>
      </c>
      <c r="AU18" s="34">
        <v>9294791932.3600006</v>
      </c>
    </row>
    <row r="19" spans="1:48" ht="17.25" x14ac:dyDescent="0.2">
      <c r="A19" s="161" t="s">
        <v>190</v>
      </c>
      <c r="B19" s="39">
        <v>7449047.7948144972</v>
      </c>
      <c r="C19" s="39">
        <v>15917931.169880589</v>
      </c>
      <c r="D19" s="39">
        <v>6259010.6727786036</v>
      </c>
      <c r="E19" s="39">
        <v>7048073.1482128063</v>
      </c>
      <c r="F19" s="39">
        <v>11073313.31491106</v>
      </c>
      <c r="G19" s="39">
        <v>20299383.485799223</v>
      </c>
      <c r="H19" s="39">
        <v>55634555.720713049</v>
      </c>
      <c r="I19" s="39">
        <v>172534192.59584451</v>
      </c>
      <c r="J19" s="39">
        <v>174828662.91238117</v>
      </c>
      <c r="K19" s="39">
        <v>193125972.10821962</v>
      </c>
      <c r="L19" s="39">
        <v>174017165.59242263</v>
      </c>
      <c r="M19" s="39">
        <v>223257036.06757671</v>
      </c>
      <c r="N19" s="39">
        <v>243384583.15459734</v>
      </c>
      <c r="O19" s="39">
        <v>266741345.35768789</v>
      </c>
      <c r="P19" s="39">
        <v>348031244.70027232</v>
      </c>
      <c r="Q19" s="39">
        <v>382947097.49503744</v>
      </c>
      <c r="R19" s="39">
        <v>1030217176.6043836</v>
      </c>
      <c r="S19" s="39">
        <v>1076405861.8728912</v>
      </c>
      <c r="T19" s="39">
        <v>829186660.14904058</v>
      </c>
      <c r="U19" s="39">
        <v>1613860595.9637291</v>
      </c>
      <c r="V19" s="39">
        <v>1820612324.2984414</v>
      </c>
      <c r="W19" s="39">
        <v>1941570814.3374498</v>
      </c>
      <c r="X19" s="39">
        <v>2081234225.5165014</v>
      </c>
      <c r="Y19" s="39">
        <v>2449097674.6042013</v>
      </c>
      <c r="Z19" s="39">
        <v>2505511716.7625999</v>
      </c>
      <c r="AA19" s="39">
        <v>3312267435</v>
      </c>
      <c r="AB19" s="39">
        <v>3466844651</v>
      </c>
      <c r="AC19" s="39">
        <v>4126413834</v>
      </c>
      <c r="AD19" s="39">
        <v>4844130823</v>
      </c>
      <c r="AE19" s="39">
        <v>5548735053</v>
      </c>
      <c r="AF19" s="39">
        <v>5870687442</v>
      </c>
      <c r="AG19" s="39">
        <v>6136225885.6199999</v>
      </c>
      <c r="AH19" s="39">
        <v>6756589325</v>
      </c>
      <c r="AI19" s="39">
        <v>7498720006</v>
      </c>
      <c r="AJ19" s="39">
        <v>6603469383</v>
      </c>
      <c r="AK19" s="39">
        <v>7137107037</v>
      </c>
      <c r="AL19" s="39">
        <v>7726251096.04</v>
      </c>
      <c r="AM19" s="39">
        <v>7472313158</v>
      </c>
      <c r="AN19" s="39">
        <v>7113281327</v>
      </c>
      <c r="AO19" s="39">
        <v>7267571696</v>
      </c>
      <c r="AP19" s="39">
        <v>7166517313.0500002</v>
      </c>
      <c r="AQ19" s="39">
        <v>6654173245</v>
      </c>
      <c r="AR19" s="39">
        <v>6987167924.04</v>
      </c>
      <c r="AS19" s="39">
        <v>9599346572</v>
      </c>
      <c r="AT19" s="197">
        <v>8579697232.8500004</v>
      </c>
      <c r="AU19" s="197">
        <v>8524145277</v>
      </c>
    </row>
    <row r="20" spans="1:48" ht="17.25" x14ac:dyDescent="0.2">
      <c r="A20" s="161" t="s">
        <v>191</v>
      </c>
      <c r="B20" s="39">
        <v>0</v>
      </c>
      <c r="C20" s="39">
        <v>5222232.446304406</v>
      </c>
      <c r="D20" s="39">
        <v>5452489.5352201192</v>
      </c>
      <c r="E20" s="39">
        <v>7735858.0156822065</v>
      </c>
      <c r="F20" s="39">
        <v>8447671.6553107016</v>
      </c>
      <c r="G20" s="39">
        <v>9477156.0638860352</v>
      </c>
      <c r="H20" s="39">
        <v>8974011.9636675604</v>
      </c>
      <c r="I20" s="39">
        <v>7725477.8982651811</v>
      </c>
      <c r="J20" s="39">
        <v>9361448.3270318527</v>
      </c>
      <c r="K20" s="39">
        <v>10476218.697937969</v>
      </c>
      <c r="L20" s="39">
        <v>18639644.84592133</v>
      </c>
      <c r="M20" s="39">
        <v>11431887.486158358</v>
      </c>
      <c r="N20" s="39">
        <v>11566897.591803754</v>
      </c>
      <c r="O20" s="39">
        <v>11650696.01759759</v>
      </c>
      <c r="P20" s="39">
        <v>10953601.819614729</v>
      </c>
      <c r="Q20" s="39">
        <v>17148671.701200105</v>
      </c>
      <c r="R20" s="39">
        <v>17492842.250177074</v>
      </c>
      <c r="S20" s="39">
        <v>18605161.56063886</v>
      </c>
      <c r="T20" s="39">
        <v>18834608.593290169</v>
      </c>
      <c r="U20" s="39">
        <v>18320846.759310063</v>
      </c>
      <c r="V20" s="39">
        <v>20610329.106852487</v>
      </c>
      <c r="W20" s="39">
        <v>23089354.655280776</v>
      </c>
      <c r="X20" s="39">
        <v>25613272.014445186</v>
      </c>
      <c r="Y20" s="39">
        <v>18283942.927544616</v>
      </c>
      <c r="Z20" s="39">
        <v>25742959.467682883</v>
      </c>
      <c r="AA20" s="39">
        <v>20114182</v>
      </c>
      <c r="AB20" s="39">
        <v>21728230</v>
      </c>
      <c r="AC20" s="39">
        <v>16591442</v>
      </c>
      <c r="AD20" s="39">
        <v>16165648</v>
      </c>
      <c r="AE20" s="39">
        <v>14776233</v>
      </c>
      <c r="AF20" s="39">
        <v>13324334</v>
      </c>
      <c r="AG20" s="39">
        <v>9519491</v>
      </c>
      <c r="AH20" s="39">
        <v>10589534</v>
      </c>
      <c r="AI20" s="39">
        <v>3951941.19</v>
      </c>
      <c r="AJ20" s="39">
        <v>2702294.78</v>
      </c>
      <c r="AK20" s="39">
        <v>3310295.43</v>
      </c>
      <c r="AL20" s="39">
        <v>2842983.71</v>
      </c>
      <c r="AM20" s="39">
        <v>1956240.73</v>
      </c>
      <c r="AN20" s="39">
        <v>1483213.39</v>
      </c>
      <c r="AO20" s="39">
        <v>1079595.68</v>
      </c>
      <c r="AP20" s="39">
        <v>1235894.01</v>
      </c>
      <c r="AQ20" s="39">
        <v>1144304.9099999999</v>
      </c>
      <c r="AR20" s="39">
        <v>297500</v>
      </c>
      <c r="AS20" s="39">
        <v>435500</v>
      </c>
      <c r="AT20" s="197">
        <v>297500</v>
      </c>
      <c r="AU20" s="197">
        <v>350000</v>
      </c>
    </row>
    <row r="21" spans="1:48" ht="17.25" x14ac:dyDescent="0.2">
      <c r="A21" s="161" t="s">
        <v>192</v>
      </c>
      <c r="B21" s="39">
        <v>3302033.3855408467</v>
      </c>
      <c r="C21" s="39">
        <v>22795.063896010615</v>
      </c>
      <c r="D21" s="39">
        <v>0</v>
      </c>
      <c r="E21" s="39">
        <v>68156.343212857013</v>
      </c>
      <c r="F21" s="39">
        <v>343209.76696162252</v>
      </c>
      <c r="G21" s="39">
        <v>1783406.2005566582</v>
      </c>
      <c r="H21" s="39">
        <v>2441634.4664358897</v>
      </c>
      <c r="I21" s="39">
        <v>1481286.5050228951</v>
      </c>
      <c r="J21" s="39">
        <v>2637990.6570165898</v>
      </c>
      <c r="K21" s="39">
        <v>1661546.5976995442</v>
      </c>
      <c r="L21" s="39">
        <v>1240531.1823505352</v>
      </c>
      <c r="M21" s="39">
        <v>1324857.3447990343</v>
      </c>
      <c r="N21" s="39">
        <v>119033149.65832345</v>
      </c>
      <c r="O21" s="39">
        <v>23615281.965463236</v>
      </c>
      <c r="P21" s="39">
        <v>1406610.0697319461</v>
      </c>
      <c r="Q21" s="39">
        <v>44921738.609950021</v>
      </c>
      <c r="R21" s="39">
        <v>36048124.021109127</v>
      </c>
      <c r="S21" s="39">
        <v>59671192.42625273</v>
      </c>
      <c r="T21" s="39">
        <v>1232030.8057581231</v>
      </c>
      <c r="U21" s="39">
        <v>74545345.71682246</v>
      </c>
      <c r="V21" s="39">
        <v>11881365.908161333</v>
      </c>
      <c r="W21" s="39">
        <v>48498119.531928055</v>
      </c>
      <c r="X21" s="39">
        <v>79917399.068245515</v>
      </c>
      <c r="Y21" s="39">
        <v>68483951.26744546</v>
      </c>
      <c r="Z21" s="39">
        <v>272303747.96739858</v>
      </c>
      <c r="AA21" s="39">
        <v>94370191</v>
      </c>
      <c r="AB21" s="39">
        <v>91045800</v>
      </c>
      <c r="AC21" s="39">
        <v>129081435</v>
      </c>
      <c r="AD21" s="39">
        <v>133434133</v>
      </c>
      <c r="AE21" s="39">
        <v>162940344.46000001</v>
      </c>
      <c r="AF21" s="39">
        <v>145483419.43000001</v>
      </c>
      <c r="AG21" s="39">
        <v>146606737.60000002</v>
      </c>
      <c r="AH21" s="39">
        <v>145468560.65000001</v>
      </c>
      <c r="AI21" s="39">
        <v>156001189.55000001</v>
      </c>
      <c r="AJ21" s="39">
        <v>177248161.65000001</v>
      </c>
      <c r="AK21" s="39">
        <v>707110935.26999998</v>
      </c>
      <c r="AL21" s="39">
        <v>816220269.25</v>
      </c>
      <c r="AM21" s="39">
        <v>689772424.75999999</v>
      </c>
      <c r="AN21" s="39">
        <v>804316985.92999983</v>
      </c>
      <c r="AO21" s="39">
        <v>792916785.51999998</v>
      </c>
      <c r="AP21" s="39">
        <v>800121836.76000011</v>
      </c>
      <c r="AQ21" s="39">
        <v>794570424.55999994</v>
      </c>
      <c r="AR21" s="39">
        <v>791280219.41000009</v>
      </c>
      <c r="AS21" s="39">
        <v>785514846.90999997</v>
      </c>
      <c r="AT21" s="39">
        <v>773381965.17000008</v>
      </c>
      <c r="AU21" s="39">
        <v>770296655.36000001</v>
      </c>
    </row>
    <row r="22" spans="1:48" ht="17.25" x14ac:dyDescent="0.2">
      <c r="A22" s="33" t="s">
        <v>212</v>
      </c>
      <c r="B22" s="34">
        <v>0</v>
      </c>
      <c r="C22" s="34">
        <v>1227205.6658453129</v>
      </c>
      <c r="D22" s="34">
        <v>1711019.2795363173</v>
      </c>
      <c r="E22" s="34">
        <v>2997068.9808062566</v>
      </c>
      <c r="F22" s="34">
        <v>2829711.2374178227</v>
      </c>
      <c r="G22" s="34">
        <v>1376236.0740615118</v>
      </c>
      <c r="H22" s="34">
        <v>2056381.1195020003</v>
      </c>
      <c r="I22" s="34">
        <v>2460974.7408744926</v>
      </c>
      <c r="J22" s="34">
        <v>10408177.175507028</v>
      </c>
      <c r="K22" s="34">
        <v>16504250.718268972</v>
      </c>
      <c r="L22" s="34">
        <v>25365022.101734821</v>
      </c>
      <c r="M22" s="34">
        <v>38148180.440139264</v>
      </c>
      <c r="N22" s="34">
        <v>28737391.102443114</v>
      </c>
      <c r="O22" s="34">
        <v>36176202.554344028</v>
      </c>
      <c r="P22" s="34">
        <v>38158039.125707045</v>
      </c>
      <c r="Q22" s="34">
        <v>44577568.060973056</v>
      </c>
      <c r="R22" s="34">
        <v>48503107.510898732</v>
      </c>
      <c r="S22" s="34">
        <v>76041739.408026695</v>
      </c>
      <c r="T22" s="34">
        <v>74565297.632705167</v>
      </c>
      <c r="U22" s="34">
        <v>83259344.978601605</v>
      </c>
      <c r="V22" s="34">
        <v>92781396.833630979</v>
      </c>
      <c r="W22" s="34">
        <v>87499127.103680074</v>
      </c>
      <c r="X22" s="34">
        <v>93993475.723506361</v>
      </c>
      <c r="Y22" s="34">
        <v>88290227.781047702</v>
      </c>
      <c r="Z22" s="34">
        <v>64988378.008998312</v>
      </c>
      <c r="AA22" s="34">
        <v>79119347.389999986</v>
      </c>
      <c r="AB22" s="34">
        <v>94729344.340000004</v>
      </c>
      <c r="AC22" s="34">
        <v>121053674.5</v>
      </c>
      <c r="AD22" s="34">
        <v>231330633.52000001</v>
      </c>
      <c r="AE22" s="34">
        <v>188913515.82000002</v>
      </c>
      <c r="AF22" s="34">
        <v>184865198.19</v>
      </c>
      <c r="AG22" s="34">
        <v>161141559.06999999</v>
      </c>
      <c r="AH22" s="34">
        <v>161474125.96999997</v>
      </c>
      <c r="AI22" s="34">
        <v>142841133.87999997</v>
      </c>
      <c r="AJ22" s="34">
        <v>163599668.55000001</v>
      </c>
      <c r="AK22" s="34">
        <v>171064982.16</v>
      </c>
      <c r="AL22" s="34">
        <v>177368889.91999999</v>
      </c>
      <c r="AM22" s="34">
        <v>174068901.69</v>
      </c>
      <c r="AN22" s="34">
        <v>184481794.06999999</v>
      </c>
      <c r="AO22" s="34">
        <v>217783166.73999998</v>
      </c>
      <c r="AP22" s="34">
        <v>234034673.25000003</v>
      </c>
      <c r="AQ22" s="34">
        <v>231812574.87</v>
      </c>
      <c r="AR22" s="34">
        <v>238529598.66</v>
      </c>
      <c r="AS22" s="34">
        <v>191057110.13</v>
      </c>
      <c r="AT22" s="194">
        <v>193821233.33000004</v>
      </c>
      <c r="AU22" s="194">
        <v>211139418.77999997</v>
      </c>
    </row>
    <row r="23" spans="1:48" ht="17.25" x14ac:dyDescent="0.2">
      <c r="A23" s="33" t="s">
        <v>132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1155851.25</v>
      </c>
      <c r="AP23" s="34">
        <v>6452053.8399999999</v>
      </c>
      <c r="AQ23" s="34">
        <v>9735382.9900000002</v>
      </c>
      <c r="AR23" s="34">
        <v>8640899.3499999996</v>
      </c>
      <c r="AS23" s="34">
        <v>12886467.51</v>
      </c>
      <c r="AT23" s="194">
        <v>18429696.18</v>
      </c>
      <c r="AU23" s="194">
        <v>19061485.399999999</v>
      </c>
    </row>
    <row r="24" spans="1:48" ht="17.25" x14ac:dyDescent="0.2">
      <c r="A24" s="33" t="s">
        <v>44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342454.37994433416</v>
      </c>
      <c r="H24" s="34">
        <v>182984.9113636137</v>
      </c>
      <c r="I24" s="34">
        <v>251808.42918566256</v>
      </c>
      <c r="J24" s="34">
        <v>266828.9696830638</v>
      </c>
      <c r="K24" s="34">
        <v>68336841.559341997</v>
      </c>
      <c r="L24" s="34">
        <v>135399379.87450245</v>
      </c>
      <c r="M24" s="34">
        <v>171346132.99398449</v>
      </c>
      <c r="N24" s="34">
        <v>187847061.28181085</v>
      </c>
      <c r="O24" s="34">
        <v>129657924.76531559</v>
      </c>
      <c r="P24" s="34">
        <v>242425753.9330214</v>
      </c>
      <c r="Q24" s="34">
        <v>589494318.69195247</v>
      </c>
      <c r="R24" s="34">
        <v>763180734.43002379</v>
      </c>
      <c r="S24" s="34">
        <v>268522859.90762264</v>
      </c>
      <c r="T24" s="34">
        <v>405906764.69708008</v>
      </c>
      <c r="U24" s="34">
        <v>647000728.24492967</v>
      </c>
      <c r="V24" s="34">
        <v>377370537.00581598</v>
      </c>
      <c r="W24" s="34">
        <v>734320288.10566545</v>
      </c>
      <c r="X24" s="34">
        <v>627667321.75457144</v>
      </c>
      <c r="Y24" s="34">
        <v>493442795.63252562</v>
      </c>
      <c r="Z24" s="34">
        <v>461896828.64297044</v>
      </c>
      <c r="AA24" s="34">
        <v>629019723</v>
      </c>
      <c r="AB24" s="34">
        <v>722340206.28999996</v>
      </c>
      <c r="AC24" s="34">
        <v>805884786.6500001</v>
      </c>
      <c r="AD24" s="34">
        <v>665693219.63999999</v>
      </c>
      <c r="AE24" s="34">
        <v>799786390.16000009</v>
      </c>
      <c r="AF24" s="34">
        <v>407090898.25</v>
      </c>
      <c r="AG24" s="34">
        <v>460785434.99999994</v>
      </c>
      <c r="AH24" s="34">
        <v>1016284058.8</v>
      </c>
      <c r="AI24" s="34">
        <v>910359745.07000005</v>
      </c>
      <c r="AJ24" s="34">
        <v>1150811636.9400001</v>
      </c>
      <c r="AK24" s="34">
        <v>1176129867.0900002</v>
      </c>
      <c r="AL24" s="34">
        <v>1346798464.6199999</v>
      </c>
      <c r="AM24" s="34">
        <v>837217096.86000001</v>
      </c>
      <c r="AN24" s="34">
        <v>621825626.46000004</v>
      </c>
      <c r="AO24" s="34">
        <v>972707522.16000009</v>
      </c>
      <c r="AP24" s="34">
        <v>1007931056.4300001</v>
      </c>
      <c r="AQ24" s="34">
        <v>789511318</v>
      </c>
      <c r="AR24" s="34">
        <v>874830334.16999996</v>
      </c>
      <c r="AS24" s="34">
        <v>996226153.46000004</v>
      </c>
      <c r="AT24" s="194">
        <v>1427216013.8599997</v>
      </c>
      <c r="AU24" s="194">
        <v>1091455750.8299999</v>
      </c>
    </row>
    <row r="25" spans="1:48" ht="17.25" x14ac:dyDescent="0.2">
      <c r="A25" s="38" t="s">
        <v>183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4034427.1580491015</v>
      </c>
      <c r="N25" s="39">
        <v>0</v>
      </c>
      <c r="O25" s="39">
        <v>85676.110573517828</v>
      </c>
      <c r="P25" s="39">
        <v>334194.59103560424</v>
      </c>
      <c r="Q25" s="39">
        <v>1596153.270617811</v>
      </c>
      <c r="R25" s="39">
        <v>1027523.6679602158</v>
      </c>
      <c r="S25" s="39">
        <v>778124.71942618303</v>
      </c>
      <c r="T25" s="39">
        <v>2179746.8101874483</v>
      </c>
      <c r="U25" s="39">
        <v>663401.20310052775</v>
      </c>
      <c r="V25" s="39">
        <v>842968.44604503142</v>
      </c>
      <c r="W25" s="39">
        <v>473858.00221466267</v>
      </c>
      <c r="X25" s="39">
        <v>1266946.6585528876</v>
      </c>
      <c r="Y25" s="39">
        <v>772136.74045550229</v>
      </c>
      <c r="Z25" s="39">
        <v>0</v>
      </c>
      <c r="AA25" s="39">
        <v>626519723</v>
      </c>
      <c r="AB25" s="39">
        <v>717308030.73000002</v>
      </c>
      <c r="AC25" s="39">
        <v>800161561.88000011</v>
      </c>
      <c r="AD25" s="39">
        <v>659378266.92000008</v>
      </c>
      <c r="AE25" s="39">
        <v>791408838.21000004</v>
      </c>
      <c r="AF25" s="39">
        <v>400864756.41000003</v>
      </c>
      <c r="AG25" s="39">
        <v>453282247.77999997</v>
      </c>
      <c r="AH25" s="39">
        <v>1013648174.89</v>
      </c>
      <c r="AI25" s="39">
        <v>910248310.20000005</v>
      </c>
      <c r="AJ25" s="39">
        <v>1150724321.96</v>
      </c>
      <c r="AK25" s="39">
        <v>1176114356.6700001</v>
      </c>
      <c r="AL25" s="39">
        <v>1346765648.0699999</v>
      </c>
      <c r="AM25" s="39">
        <v>837217096.86000001</v>
      </c>
      <c r="AN25" s="39">
        <v>621812609.63</v>
      </c>
      <c r="AO25" s="39">
        <v>972343412.6500001</v>
      </c>
      <c r="AP25" s="39">
        <v>1007931056.4300001</v>
      </c>
      <c r="AQ25" s="39">
        <v>789511318</v>
      </c>
      <c r="AR25" s="39">
        <v>874830334.16999996</v>
      </c>
      <c r="AS25" s="39">
        <v>996226153.46000004</v>
      </c>
      <c r="AT25" s="197">
        <v>1349485303.7599998</v>
      </c>
      <c r="AU25" s="197">
        <v>1086368314.22</v>
      </c>
    </row>
    <row r="26" spans="1:48" ht="17.25" x14ac:dyDescent="0.2">
      <c r="A26" s="38" t="s">
        <v>184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6234973.7133508241</v>
      </c>
      <c r="V26" s="39">
        <v>1246994.7426701649</v>
      </c>
      <c r="W26" s="39">
        <v>19951915.882722635</v>
      </c>
      <c r="X26" s="39">
        <v>16649873.804132042</v>
      </c>
      <c r="Y26" s="39">
        <v>0</v>
      </c>
      <c r="Z26" s="39">
        <v>4399397.4521403415</v>
      </c>
      <c r="AA26" s="39">
        <v>2500000</v>
      </c>
      <c r="AB26" s="39">
        <v>5032175.5599999996</v>
      </c>
      <c r="AC26" s="39">
        <v>4904053.63</v>
      </c>
      <c r="AD26" s="39">
        <v>5656290.1699999999</v>
      </c>
      <c r="AE26" s="39">
        <v>7849087.3600000003</v>
      </c>
      <c r="AF26" s="39">
        <v>5826977.5899999999</v>
      </c>
      <c r="AG26" s="39">
        <v>6711002.8300000001</v>
      </c>
      <c r="AH26" s="39">
        <v>2027108.05</v>
      </c>
      <c r="AI26" s="39">
        <v>5970.22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197">
        <v>0</v>
      </c>
      <c r="AU26" s="197">
        <v>0</v>
      </c>
    </row>
    <row r="27" spans="1:48" ht="17.25" x14ac:dyDescent="0.2">
      <c r="A27" s="38" t="s">
        <v>185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339960.39045899385</v>
      </c>
      <c r="H27" s="39">
        <v>182984.9113636137</v>
      </c>
      <c r="I27" s="39">
        <v>251808.42918566256</v>
      </c>
      <c r="J27" s="39">
        <v>252869.92847238155</v>
      </c>
      <c r="K27" s="39">
        <v>68292869.003202289</v>
      </c>
      <c r="L27" s="39">
        <v>135354736.53245679</v>
      </c>
      <c r="M27" s="39">
        <v>167113385.83713251</v>
      </c>
      <c r="N27" s="39">
        <v>187650425.9280135</v>
      </c>
      <c r="O27" s="39">
        <v>129429461.99060266</v>
      </c>
      <c r="P27" s="39">
        <v>242091559.34198579</v>
      </c>
      <c r="Q27" s="39">
        <v>587898165.42133462</v>
      </c>
      <c r="R27" s="39">
        <v>762153210.7620635</v>
      </c>
      <c r="S27" s="39">
        <v>267744735.18819648</v>
      </c>
      <c r="T27" s="39">
        <v>403727017.88689262</v>
      </c>
      <c r="U27" s="39">
        <v>640097365.34950769</v>
      </c>
      <c r="V27" s="39">
        <v>375280573.81710082</v>
      </c>
      <c r="W27" s="39">
        <v>713894514.22072816</v>
      </c>
      <c r="X27" s="39">
        <v>609750501.29188645</v>
      </c>
      <c r="Y27" s="39">
        <v>492670658.89207011</v>
      </c>
      <c r="Z27" s="39">
        <v>452000678.36514002</v>
      </c>
      <c r="AA27" s="39">
        <v>0</v>
      </c>
      <c r="AB27" s="39">
        <v>0</v>
      </c>
      <c r="AC27" s="39">
        <v>819171.14</v>
      </c>
      <c r="AD27" s="39">
        <v>658662.55000000005</v>
      </c>
      <c r="AE27" s="39">
        <v>528464.59</v>
      </c>
      <c r="AF27" s="39">
        <v>399164.25</v>
      </c>
      <c r="AG27" s="39">
        <v>792184.39</v>
      </c>
      <c r="AH27" s="39">
        <v>608775.86</v>
      </c>
      <c r="AI27" s="39">
        <v>105464.65</v>
      </c>
      <c r="AJ27" s="39">
        <v>87314.98</v>
      </c>
      <c r="AK27" s="39">
        <v>15510.42</v>
      </c>
      <c r="AL27" s="39">
        <v>32816.550000000003</v>
      </c>
      <c r="AM27" s="39">
        <v>0</v>
      </c>
      <c r="AN27" s="39">
        <v>13016.83</v>
      </c>
      <c r="AO27" s="39">
        <v>25339.1</v>
      </c>
      <c r="AP27" s="39">
        <v>0</v>
      </c>
      <c r="AQ27" s="39">
        <v>0</v>
      </c>
      <c r="AR27" s="39">
        <v>0</v>
      </c>
      <c r="AS27" s="39">
        <v>0</v>
      </c>
      <c r="AT27" s="197">
        <v>77730710.099999994</v>
      </c>
      <c r="AU27" s="197">
        <v>5087436.6100000003</v>
      </c>
      <c r="AV27" s="30"/>
    </row>
    <row r="28" spans="1:48" ht="17.25" x14ac:dyDescent="0.2">
      <c r="A28" s="38" t="s">
        <v>186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2493.9894853403298</v>
      </c>
      <c r="H28" s="39">
        <v>0</v>
      </c>
      <c r="I28" s="39">
        <v>0</v>
      </c>
      <c r="J28" s="39">
        <v>13959.041210682255</v>
      </c>
      <c r="K28" s="39">
        <v>43972.556139703316</v>
      </c>
      <c r="L28" s="39">
        <v>44643.342045669939</v>
      </c>
      <c r="M28" s="39">
        <v>198319.99880288503</v>
      </c>
      <c r="N28" s="39">
        <v>196635.35379734839</v>
      </c>
      <c r="O28" s="39">
        <v>142786.66413942399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4987.9789706806596</v>
      </c>
      <c r="V28" s="39">
        <v>0</v>
      </c>
      <c r="W28" s="39">
        <v>0</v>
      </c>
      <c r="X28" s="39">
        <v>0</v>
      </c>
      <c r="Y28" s="39">
        <v>0</v>
      </c>
      <c r="Z28" s="39">
        <v>5496752.8256900869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338770.41</v>
      </c>
      <c r="AP28" s="39">
        <v>0</v>
      </c>
      <c r="AQ28" s="39">
        <v>0</v>
      </c>
      <c r="AR28" s="39">
        <v>0</v>
      </c>
      <c r="AS28" s="39">
        <v>0</v>
      </c>
      <c r="AT28" s="197">
        <v>0</v>
      </c>
      <c r="AU28" s="197">
        <v>0</v>
      </c>
    </row>
    <row r="29" spans="1:48" ht="17.25" x14ac:dyDescent="0.2">
      <c r="A29" s="36" t="s">
        <v>58</v>
      </c>
      <c r="B29" s="34">
        <v>9745790.9014275596</v>
      </c>
      <c r="C29" s="34">
        <v>19720225.350904342</v>
      </c>
      <c r="D29" s="34">
        <v>17398217.427499723</v>
      </c>
      <c r="E29" s="34">
        <v>24872510.334044948</v>
      </c>
      <c r="F29" s="34">
        <v>28510139.751698401</v>
      </c>
      <c r="G29" s="34">
        <v>36038512.551251486</v>
      </c>
      <c r="H29" s="34">
        <v>32541420.487126026</v>
      </c>
      <c r="I29" s="34">
        <v>57509684.790654518</v>
      </c>
      <c r="J29" s="34">
        <v>73542828.935266018</v>
      </c>
      <c r="K29" s="34">
        <v>9319180.7314372398</v>
      </c>
      <c r="L29" s="34">
        <v>13214058.929978799</v>
      </c>
      <c r="M29" s="34">
        <v>13674869.8770962</v>
      </c>
      <c r="N29" s="34">
        <v>13228992.0122505</v>
      </c>
      <c r="O29" s="34">
        <v>14408954.333556101</v>
      </c>
      <c r="P29" s="34">
        <v>20081603.335960381</v>
      </c>
      <c r="Q29" s="34">
        <v>112728324.7373829</v>
      </c>
      <c r="R29" s="34">
        <v>99071238.315659255</v>
      </c>
      <c r="S29" s="34">
        <v>58104967.029458962</v>
      </c>
      <c r="T29" s="34">
        <v>59212298.360950135</v>
      </c>
      <c r="U29" s="34">
        <v>664129448.03024745</v>
      </c>
      <c r="V29" s="34">
        <v>150612025.01970217</v>
      </c>
      <c r="W29" s="34">
        <v>46607675.502040043</v>
      </c>
      <c r="X29" s="34">
        <v>117187577.93717144</v>
      </c>
      <c r="Y29" s="34">
        <v>94341646.272483319</v>
      </c>
      <c r="Z29" s="34">
        <v>55970112.030007683</v>
      </c>
      <c r="AA29" s="34">
        <v>145764389.72</v>
      </c>
      <c r="AB29" s="34">
        <v>157057947.24000001</v>
      </c>
      <c r="AC29" s="34">
        <v>431755535.98999995</v>
      </c>
      <c r="AD29" s="34">
        <v>235884321.13999999</v>
      </c>
      <c r="AE29" s="34">
        <v>251145067.88000003</v>
      </c>
      <c r="AF29" s="34">
        <v>298799393.25</v>
      </c>
      <c r="AG29" s="34">
        <v>313860260.65000004</v>
      </c>
      <c r="AH29" s="34">
        <v>289750178.50999999</v>
      </c>
      <c r="AI29" s="34">
        <v>336375612.26999998</v>
      </c>
      <c r="AJ29" s="34">
        <v>409670884.94000006</v>
      </c>
      <c r="AK29" s="34">
        <v>406740486.01999998</v>
      </c>
      <c r="AL29" s="34">
        <v>393826808.96000004</v>
      </c>
      <c r="AM29" s="34">
        <v>321313577.86000001</v>
      </c>
      <c r="AN29" s="34">
        <v>308778362.31999999</v>
      </c>
      <c r="AO29" s="34">
        <v>290503242.41000003</v>
      </c>
      <c r="AP29" s="34">
        <v>282935163.79000002</v>
      </c>
      <c r="AQ29" s="34">
        <v>312253980.06</v>
      </c>
      <c r="AR29" s="34">
        <v>346568711.26000005</v>
      </c>
      <c r="AS29" s="34">
        <v>313122817.89000005</v>
      </c>
      <c r="AT29" s="194">
        <v>587423574.78999996</v>
      </c>
      <c r="AU29" s="194">
        <v>467236016.20999998</v>
      </c>
    </row>
    <row r="30" spans="1:48" ht="17.25" x14ac:dyDescent="0.2">
      <c r="A30" s="36" t="s">
        <v>91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14324097.82</v>
      </c>
      <c r="AH30" s="34">
        <v>19265447.420000002</v>
      </c>
      <c r="AI30" s="34">
        <v>1640338.2</v>
      </c>
      <c r="AJ30" s="34">
        <v>651879.48</v>
      </c>
      <c r="AK30" s="34">
        <v>650648.93000000005</v>
      </c>
      <c r="AL30" s="34">
        <v>1004393.42</v>
      </c>
      <c r="AM30" s="34">
        <v>1649170.11</v>
      </c>
      <c r="AN30" s="34">
        <v>1719648.11</v>
      </c>
      <c r="AO30" s="34">
        <v>1739408.48</v>
      </c>
      <c r="AP30" s="34">
        <v>1590145.43</v>
      </c>
      <c r="AQ30" s="34">
        <v>1504579.71</v>
      </c>
      <c r="AR30" s="34">
        <v>2069318.37</v>
      </c>
      <c r="AS30" s="34">
        <v>1953512.1</v>
      </c>
      <c r="AT30" s="194">
        <v>2413497.98</v>
      </c>
      <c r="AU30" s="194">
        <v>2410054.48</v>
      </c>
    </row>
    <row r="31" spans="1:48" ht="17.25" x14ac:dyDescent="0.2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G31" s="43"/>
      <c r="AH31" s="43"/>
      <c r="AI31" s="43"/>
      <c r="AJ31" s="43"/>
      <c r="AK31" s="43"/>
      <c r="AL31" s="43"/>
      <c r="AM31" s="43"/>
      <c r="AN31" s="43"/>
      <c r="AO31" s="43"/>
      <c r="AP31" s="44"/>
      <c r="AQ31" s="45"/>
      <c r="AR31" s="45"/>
      <c r="AS31" s="45"/>
      <c r="AT31" s="45"/>
      <c r="AU31" s="45"/>
    </row>
    <row r="32" spans="1:48" ht="17.25" x14ac:dyDescent="0.2">
      <c r="A32" s="88" t="s">
        <v>130</v>
      </c>
      <c r="B32" s="89">
        <v>296621720.85079956</v>
      </c>
      <c r="C32" s="89">
        <v>333708482.02531904</v>
      </c>
      <c r="D32" s="89">
        <v>362265378.08581316</v>
      </c>
      <c r="E32" s="89">
        <v>512368753.04196882</v>
      </c>
      <c r="F32" s="89">
        <v>645705721.38695741</v>
      </c>
      <c r="G32" s="89">
        <v>809070701.3367784</v>
      </c>
      <c r="H32" s="89">
        <v>973481389.34068894</v>
      </c>
      <c r="I32" s="89">
        <v>1257467971.0926671</v>
      </c>
      <c r="J32" s="89">
        <v>1531091186.5918136</v>
      </c>
      <c r="K32" s="89">
        <v>2182341515.0422482</v>
      </c>
      <c r="L32" s="89">
        <v>2569307497.9474473</v>
      </c>
      <c r="M32" s="89">
        <v>3158064627.1655307</v>
      </c>
      <c r="N32" s="89">
        <v>3690136487.2876368</v>
      </c>
      <c r="O32" s="89">
        <v>4241765252.1144042</v>
      </c>
      <c r="P32" s="89">
        <v>5049316148.0831194</v>
      </c>
      <c r="Q32" s="89">
        <v>6113920451.7113762</v>
      </c>
      <c r="R32" s="89">
        <v>7258167815.5644894</v>
      </c>
      <c r="S32" s="89">
        <v>7732769026.6457882</v>
      </c>
      <c r="T32" s="89">
        <v>8391985315.3899097</v>
      </c>
      <c r="U32" s="89">
        <v>9748994922.2374096</v>
      </c>
      <c r="V32" s="89">
        <v>9805304216.8374214</v>
      </c>
      <c r="W32" s="89">
        <v>10775905068.784235</v>
      </c>
      <c r="X32" s="89">
        <v>11585005137.618336</v>
      </c>
      <c r="Y32" s="89">
        <v>12569106716.232872</v>
      </c>
      <c r="Z32" s="89">
        <v>13686773216.511705</v>
      </c>
      <c r="AA32" s="89">
        <v>17977439999.490002</v>
      </c>
      <c r="AB32" s="89">
        <v>17156402465.24</v>
      </c>
      <c r="AC32" s="89">
        <v>18751965517.790005</v>
      </c>
      <c r="AD32" s="89">
        <v>20130103696.969997</v>
      </c>
      <c r="AE32" s="89">
        <v>21146195501.509998</v>
      </c>
      <c r="AF32" s="89">
        <v>21934543239.189999</v>
      </c>
      <c r="AG32" s="89">
        <v>26821479060.120003</v>
      </c>
      <c r="AH32" s="89">
        <v>29663522444.649994</v>
      </c>
      <c r="AI32" s="89">
        <v>31059427286.549999</v>
      </c>
      <c r="AJ32" s="89">
        <v>28990260168.769993</v>
      </c>
      <c r="AK32" s="89">
        <v>35153228469.470001</v>
      </c>
      <c r="AL32" s="89">
        <v>46135208741.68</v>
      </c>
      <c r="AM32" s="89">
        <v>37959894422.490005</v>
      </c>
      <c r="AN32" s="89">
        <v>34277721606.140003</v>
      </c>
      <c r="AO32" s="89">
        <v>30848158152.68</v>
      </c>
      <c r="AP32" s="89">
        <v>30822551142.91</v>
      </c>
      <c r="AQ32" s="89">
        <v>32198151208.670002</v>
      </c>
      <c r="AR32" s="89">
        <v>38704242135.420006</v>
      </c>
      <c r="AS32" s="89">
        <v>42217244871.020004</v>
      </c>
      <c r="AT32" s="89">
        <v>40732534777.220009</v>
      </c>
      <c r="AU32" s="89">
        <v>44845518718.280006</v>
      </c>
    </row>
    <row r="33" spans="1:47" ht="17.25" x14ac:dyDescent="0.2">
      <c r="A33" s="47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5"/>
      <c r="AS33" s="45"/>
      <c r="AT33" s="45"/>
      <c r="AU33" s="45"/>
    </row>
    <row r="34" spans="1:47" ht="17.25" x14ac:dyDescent="0.2">
      <c r="A34" s="88" t="s">
        <v>188</v>
      </c>
      <c r="B34" s="89">
        <v>296621720.85079956</v>
      </c>
      <c r="C34" s="89">
        <v>333708482.02531904</v>
      </c>
      <c r="D34" s="89">
        <v>362265378.08581316</v>
      </c>
      <c r="E34" s="89">
        <v>512368753.04196882</v>
      </c>
      <c r="F34" s="89">
        <v>645705721.38695741</v>
      </c>
      <c r="G34" s="89">
        <v>809070701.3367784</v>
      </c>
      <c r="H34" s="89">
        <v>973481389.34068894</v>
      </c>
      <c r="I34" s="89">
        <v>1257467971.0926671</v>
      </c>
      <c r="J34" s="89">
        <v>1531091186.5918136</v>
      </c>
      <c r="K34" s="89">
        <v>2284078290.3467646</v>
      </c>
      <c r="L34" s="89">
        <v>2818908392.5639215</v>
      </c>
      <c r="M34" s="89">
        <v>3399982424.072485</v>
      </c>
      <c r="N34" s="89">
        <v>4013770182.4478006</v>
      </c>
      <c r="O34" s="89">
        <v>4646659180.4366474</v>
      </c>
      <c r="P34" s="89">
        <v>5049316148.0831194</v>
      </c>
      <c r="Q34" s="89">
        <v>6113920451.7113762</v>
      </c>
      <c r="R34" s="89">
        <v>7258167815.5644894</v>
      </c>
      <c r="S34" s="89">
        <v>7732769026.6457882</v>
      </c>
      <c r="T34" s="89">
        <v>8391985315.3899097</v>
      </c>
      <c r="U34" s="89">
        <v>9748994922.2374096</v>
      </c>
      <c r="V34" s="89">
        <v>9805304216.8374214</v>
      </c>
      <c r="W34" s="89">
        <v>10775905068.784235</v>
      </c>
      <c r="X34" s="89">
        <v>11585005137.618336</v>
      </c>
      <c r="Y34" s="89">
        <v>12569106716.232872</v>
      </c>
      <c r="Z34" s="89">
        <v>13686773216.511705</v>
      </c>
      <c r="AA34" s="89">
        <v>19329318088.710003</v>
      </c>
      <c r="AB34" s="89">
        <v>18585653664.759998</v>
      </c>
      <c r="AC34" s="89">
        <v>20211658374.080006</v>
      </c>
      <c r="AD34" s="89">
        <v>21550769766.439999</v>
      </c>
      <c r="AE34" s="89">
        <v>22749676724.039997</v>
      </c>
      <c r="AF34" s="89">
        <v>23994259620.799999</v>
      </c>
      <c r="AG34" s="89">
        <v>29282871842.720001</v>
      </c>
      <c r="AH34" s="89">
        <v>32145215596.629993</v>
      </c>
      <c r="AI34" s="89">
        <v>33626862742.869999</v>
      </c>
      <c r="AJ34" s="89">
        <v>31523225352.989994</v>
      </c>
      <c r="AK34" s="89">
        <v>37319586361.68</v>
      </c>
      <c r="AL34" s="89">
        <v>47111835345.669998</v>
      </c>
      <c r="AM34" s="89">
        <v>39432352461.120003</v>
      </c>
      <c r="AN34" s="89">
        <v>36186408786.061134</v>
      </c>
      <c r="AO34" s="89">
        <v>33939454249.640003</v>
      </c>
      <c r="AP34" s="89">
        <v>34731719361.529999</v>
      </c>
      <c r="AQ34" s="89">
        <v>37560921344.830414</v>
      </c>
      <c r="AR34" s="89">
        <v>42100036686.020432</v>
      </c>
      <c r="AS34" s="89">
        <v>45815030443.893005</v>
      </c>
      <c r="AT34" s="89">
        <v>46815950789.500008</v>
      </c>
      <c r="AU34" s="89">
        <v>48851248186.340004</v>
      </c>
    </row>
    <row r="35" spans="1:47" ht="17.25" x14ac:dyDescent="0.2">
      <c r="A35" s="198" t="s">
        <v>230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198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5"/>
      <c r="AU35" s="22"/>
    </row>
    <row r="36" spans="1:47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</row>
    <row r="37" spans="1:47" x14ac:dyDescent="0.2">
      <c r="AH37" s="199"/>
    </row>
    <row r="38" spans="1:47" x14ac:dyDescent="0.2">
      <c r="AH38" s="199"/>
    </row>
    <row r="39" spans="1:47" x14ac:dyDescent="0.2">
      <c r="B39" s="199"/>
      <c r="F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</row>
    <row r="40" spans="1:47" x14ac:dyDescent="0.2"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</row>
    <row r="41" spans="1:47" x14ac:dyDescent="0.2"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</row>
    <row r="44" spans="1:47" x14ac:dyDescent="0.2">
      <c r="AI44" s="201"/>
    </row>
    <row r="45" spans="1:47" x14ac:dyDescent="0.2">
      <c r="AF45" s="199"/>
      <c r="AG45" s="199"/>
      <c r="AH45" s="199"/>
      <c r="AI45" s="199"/>
      <c r="AK45" s="199"/>
      <c r="AL45" s="199"/>
      <c r="AM45" s="199" t="e">
        <v>#REF!</v>
      </c>
      <c r="AN45" s="199"/>
      <c r="AO45" s="199">
        <v>-30848158152.68</v>
      </c>
      <c r="AP45" s="199"/>
    </row>
    <row r="46" spans="1:47" x14ac:dyDescent="0.2">
      <c r="AF46" s="199"/>
      <c r="AG46" s="199"/>
      <c r="AH46" s="199"/>
      <c r="AI46" s="199"/>
      <c r="AO46" s="199"/>
      <c r="AP46" s="199"/>
    </row>
    <row r="47" spans="1:47" x14ac:dyDescent="0.2">
      <c r="AF47" s="199"/>
      <c r="AG47" s="199"/>
      <c r="AH47" s="199"/>
      <c r="AI47" s="199"/>
      <c r="AO47" s="199" t="e">
        <v>#REF!</v>
      </c>
      <c r="AP47" s="199"/>
    </row>
    <row r="51" spans="1:36" x14ac:dyDescent="0.2">
      <c r="AI51" s="26"/>
      <c r="AJ51" s="26"/>
    </row>
    <row r="52" spans="1:36" x14ac:dyDescent="0.2">
      <c r="A52" s="30"/>
      <c r="AI52" s="26"/>
      <c r="AJ52" s="26"/>
    </row>
    <row r="53" spans="1:36" x14ac:dyDescent="0.2">
      <c r="AI53" s="202"/>
    </row>
    <row r="74" spans="1:1" x14ac:dyDescent="0.2">
      <c r="A74" s="30"/>
    </row>
    <row r="81" spans="1:1" x14ac:dyDescent="0.2">
      <c r="A81" s="30"/>
    </row>
    <row r="87" spans="1:1" x14ac:dyDescent="0.2">
      <c r="A87" s="30"/>
    </row>
    <row r="95" spans="1:1" x14ac:dyDescent="0.2">
      <c r="A95" s="30"/>
    </row>
    <row r="100" spans="1:1" x14ac:dyDescent="0.2">
      <c r="A100" s="30"/>
    </row>
    <row r="108" spans="1:1" x14ac:dyDescent="0.2">
      <c r="A108" s="30"/>
    </row>
  </sheetData>
  <conditionalFormatting sqref="A19:A21">
    <cfRule type="cellIs" dxfId="83" priority="3" operator="equal">
      <formula>0</formula>
    </cfRule>
  </conditionalFormatting>
  <conditionalFormatting sqref="B19:AT19">
    <cfRule type="cellIs" dxfId="82" priority="7" operator="equal">
      <formula>0</formula>
    </cfRule>
  </conditionalFormatting>
  <conditionalFormatting sqref="B7:AU18 AU19:AU20">
    <cfRule type="cellIs" dxfId="81" priority="5" operator="equal">
      <formula>0</formula>
    </cfRule>
  </conditionalFormatting>
  <conditionalFormatting sqref="B20:AU30">
    <cfRule type="cellIs" dxfId="80" priority="1" operator="equal">
      <formula>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ACT108"/>
  <sheetViews>
    <sheetView showGridLines="0" showZeros="0" zoomScale="70" zoomScaleNormal="70" zoomScaleSheetLayoutView="75" workbookViewId="0">
      <pane xSplit="1" ySplit="5" topLeftCell="W6" activePane="bottomRight" state="frozen"/>
      <selection activeCell="A4" sqref="A4:AQ4"/>
      <selection pane="topRight" activeCell="A4" sqref="A4:AQ4"/>
      <selection pane="bottomLeft" activeCell="A4" sqref="A4:AQ4"/>
      <selection pane="bottomRight"/>
    </sheetView>
  </sheetViews>
  <sheetFormatPr defaultColWidth="9.140625" defaultRowHeight="15.75" x14ac:dyDescent="0.2"/>
  <cols>
    <col min="1" max="1" width="85.85546875" style="20" customWidth="1"/>
    <col min="2" max="47" width="18.7109375" style="20" customWidth="1"/>
    <col min="48" max="16384" width="9.140625" style="20"/>
  </cols>
  <sheetData>
    <row r="1" spans="1:774" ht="18.75" x14ac:dyDescent="0.2">
      <c r="A1" s="128" t="s">
        <v>101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4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</row>
    <row r="2" spans="1:774" ht="18.75" x14ac:dyDescent="0.2">
      <c r="A2" s="129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</row>
    <row r="3" spans="1:774" ht="18.75" x14ac:dyDescent="0.2">
      <c r="A3" s="129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61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61"/>
      <c r="AF3" s="61"/>
      <c r="AG3" s="61"/>
      <c r="AH3" s="26"/>
      <c r="AI3" s="26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</row>
    <row r="4" spans="1:774" x14ac:dyDescent="0.2">
      <c r="C4" s="29"/>
      <c r="D4" s="29"/>
      <c r="E4" s="29"/>
      <c r="P4" s="59"/>
      <c r="X4" s="61" t="s">
        <v>129</v>
      </c>
      <c r="AE4" s="59"/>
      <c r="AF4" s="59"/>
      <c r="AG4" s="59"/>
      <c r="AU4" s="61" t="s">
        <v>129</v>
      </c>
    </row>
    <row r="5" spans="1:774" ht="17.25" x14ac:dyDescent="0.2">
      <c r="A5" s="97"/>
      <c r="B5" s="130">
        <v>1977</v>
      </c>
      <c r="C5" s="130">
        <v>1978</v>
      </c>
      <c r="D5" s="130">
        <v>1979</v>
      </c>
      <c r="E5" s="130">
        <v>1980</v>
      </c>
      <c r="F5" s="130">
        <v>1981</v>
      </c>
      <c r="G5" s="130">
        <v>1982</v>
      </c>
      <c r="H5" s="130">
        <v>1983</v>
      </c>
      <c r="I5" s="130">
        <v>1984</v>
      </c>
      <c r="J5" s="130">
        <v>1985</v>
      </c>
      <c r="K5" s="130">
        <v>1986</v>
      </c>
      <c r="L5" s="130">
        <v>1987</v>
      </c>
      <c r="M5" s="130">
        <v>1988</v>
      </c>
      <c r="N5" s="130">
        <v>1989</v>
      </c>
      <c r="O5" s="130">
        <v>1990</v>
      </c>
      <c r="P5" s="130">
        <v>1991</v>
      </c>
      <c r="Q5" s="130">
        <v>1992</v>
      </c>
      <c r="R5" s="130">
        <v>1993</v>
      </c>
      <c r="S5" s="130">
        <v>1994</v>
      </c>
      <c r="T5" s="130">
        <v>1995</v>
      </c>
      <c r="U5" s="130">
        <v>1996</v>
      </c>
      <c r="V5" s="130">
        <v>1997</v>
      </c>
      <c r="W5" s="130">
        <v>1998</v>
      </c>
      <c r="X5" s="130">
        <v>1999</v>
      </c>
      <c r="Y5" s="130">
        <v>2000</v>
      </c>
      <c r="Z5" s="130">
        <v>2001</v>
      </c>
      <c r="AA5" s="130">
        <v>2002</v>
      </c>
      <c r="AB5" s="130">
        <v>2003</v>
      </c>
      <c r="AC5" s="130">
        <v>2004</v>
      </c>
      <c r="AD5" s="130">
        <v>2005</v>
      </c>
      <c r="AE5" s="130">
        <v>2006</v>
      </c>
      <c r="AF5" s="130">
        <v>2007</v>
      </c>
      <c r="AG5" s="130">
        <v>2008</v>
      </c>
      <c r="AH5" s="130">
        <v>2009</v>
      </c>
      <c r="AI5" s="130">
        <v>2010</v>
      </c>
      <c r="AJ5" s="130">
        <v>2011</v>
      </c>
      <c r="AK5" s="130">
        <v>2012</v>
      </c>
      <c r="AL5" s="130">
        <v>2013</v>
      </c>
      <c r="AM5" s="130">
        <v>2014</v>
      </c>
      <c r="AN5" s="130">
        <v>2015</v>
      </c>
      <c r="AO5" s="130">
        <v>2016</v>
      </c>
      <c r="AP5" s="130">
        <v>2017</v>
      </c>
      <c r="AQ5" s="130">
        <v>2018</v>
      </c>
      <c r="AR5" s="130">
        <v>2019</v>
      </c>
      <c r="AS5" s="130">
        <v>2020</v>
      </c>
      <c r="AT5" s="130">
        <v>2021</v>
      </c>
      <c r="AU5" s="130">
        <v>2022</v>
      </c>
    </row>
    <row r="6" spans="1:774" s="28" customFormat="1" ht="17.25" x14ac:dyDescent="0.2">
      <c r="A6" s="31" t="s">
        <v>25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101736.77530451611</v>
      </c>
      <c r="L6" s="32">
        <v>249600.89461647431</v>
      </c>
      <c r="M6" s="32">
        <v>241917.79690695423</v>
      </c>
      <c r="N6" s="32">
        <v>323633.69516016397</v>
      </c>
      <c r="O6" s="32">
        <v>404893.92832224339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1351878.08922</v>
      </c>
      <c r="AB6" s="32">
        <v>1429251.19952</v>
      </c>
      <c r="AC6" s="32">
        <v>1459692.85629</v>
      </c>
      <c r="AD6" s="32">
        <v>1420666.06947</v>
      </c>
      <c r="AE6" s="32">
        <v>1603481.2225299999</v>
      </c>
      <c r="AF6" s="32">
        <v>2059716.38161</v>
      </c>
      <c r="AG6" s="32">
        <v>2461392.7826</v>
      </c>
      <c r="AH6" s="32">
        <v>2481693.1519800001</v>
      </c>
      <c r="AI6" s="32">
        <v>2567435.4563200003</v>
      </c>
      <c r="AJ6" s="32">
        <v>2532965.1842200002</v>
      </c>
      <c r="AK6" s="32">
        <v>2166357.8922099993</v>
      </c>
      <c r="AL6" s="32">
        <v>976626.60398999997</v>
      </c>
      <c r="AM6" s="32">
        <v>1472458.0386300001</v>
      </c>
      <c r="AN6" s="32">
        <v>1908687.1799211281</v>
      </c>
      <c r="AO6" s="32">
        <v>3091296.096960003</v>
      </c>
      <c r="AP6" s="32">
        <v>3909168.2186199999</v>
      </c>
      <c r="AQ6" s="32">
        <v>5362770.1361604137</v>
      </c>
      <c r="AR6" s="32">
        <v>3395794.5506004221</v>
      </c>
      <c r="AS6" s="32">
        <v>3597785.5728730019</v>
      </c>
      <c r="AT6" s="32">
        <v>6083416.0122800013</v>
      </c>
      <c r="AU6" s="32">
        <v>4005729.4680600008</v>
      </c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</row>
    <row r="7" spans="1:774" ht="17.25" x14ac:dyDescent="0.2">
      <c r="A7" s="33" t="s">
        <v>176</v>
      </c>
      <c r="B7" s="34">
        <v>230202.0438054289</v>
      </c>
      <c r="C7" s="34">
        <v>285620.14504693687</v>
      </c>
      <c r="D7" s="34">
        <v>324868.70701110322</v>
      </c>
      <c r="E7" s="34">
        <v>452503.07033150108</v>
      </c>
      <c r="F7" s="34">
        <v>570273.95724703465</v>
      </c>
      <c r="G7" s="34">
        <v>698994.39480851148</v>
      </c>
      <c r="H7" s="34">
        <v>827787.65570874198</v>
      </c>
      <c r="I7" s="34">
        <v>976437.03089853458</v>
      </c>
      <c r="J7" s="34">
        <v>1206346.8876587423</v>
      </c>
      <c r="K7" s="34">
        <v>1836542.7472905298</v>
      </c>
      <c r="L7" s="34">
        <v>2130659.7914665658</v>
      </c>
      <c r="M7" s="34">
        <v>2597600.2459582402</v>
      </c>
      <c r="N7" s="34">
        <v>2997839.3312970744</v>
      </c>
      <c r="O7" s="34">
        <v>3618044.6899397448</v>
      </c>
      <c r="P7" s="34">
        <v>4266747.1393940598</v>
      </c>
      <c r="Q7" s="34">
        <v>4779651.0409912113</v>
      </c>
      <c r="R7" s="34">
        <v>5042592.3524306407</v>
      </c>
      <c r="S7" s="34">
        <v>5345686.8945840523</v>
      </c>
      <c r="T7" s="34">
        <v>6120604.3435320873</v>
      </c>
      <c r="U7" s="34">
        <v>6112444.0099360552</v>
      </c>
      <c r="V7" s="34">
        <v>6846898.973473927</v>
      </c>
      <c r="W7" s="34">
        <v>7405208.4476411855</v>
      </c>
      <c r="X7" s="34">
        <v>8030686.0466276268</v>
      </c>
      <c r="Y7" s="34">
        <v>8769254.3363683447</v>
      </c>
      <c r="Z7" s="34">
        <v>9570278.9676514585</v>
      </c>
      <c r="AA7" s="34">
        <v>10168269.896710001</v>
      </c>
      <c r="AB7" s="34">
        <v>10468758.821689999</v>
      </c>
      <c r="AC7" s="34">
        <v>10438569.844530001</v>
      </c>
      <c r="AD7" s="34">
        <v>11037320.825130001</v>
      </c>
      <c r="AE7" s="34">
        <v>11608054.409269998</v>
      </c>
      <c r="AF7" s="34">
        <v>12369715.366140001</v>
      </c>
      <c r="AG7" s="34">
        <v>13082140.810769999</v>
      </c>
      <c r="AH7" s="34">
        <v>13131727.717599999</v>
      </c>
      <c r="AI7" s="34">
        <v>13483331.437690001</v>
      </c>
      <c r="AJ7" s="34">
        <v>13746317.003909998</v>
      </c>
      <c r="AK7" s="34">
        <v>13082142.26007</v>
      </c>
      <c r="AL7" s="34">
        <v>13422863.708160002</v>
      </c>
      <c r="AM7" s="34">
        <v>13663648.840950003</v>
      </c>
      <c r="AN7" s="34">
        <v>14043192.447010005</v>
      </c>
      <c r="AO7" s="34">
        <v>14778186.088779999</v>
      </c>
      <c r="AP7" s="34">
        <v>15714408.718010001</v>
      </c>
      <c r="AQ7" s="34">
        <v>16906448.490370002</v>
      </c>
      <c r="AR7" s="34">
        <v>18365454.385949999</v>
      </c>
      <c r="AS7" s="34">
        <v>18229902.709180005</v>
      </c>
      <c r="AT7" s="34">
        <v>19953700.139090002</v>
      </c>
      <c r="AU7" s="34">
        <v>22316143.180670001</v>
      </c>
    </row>
    <row r="8" spans="1:774" ht="17.25" x14ac:dyDescent="0.2">
      <c r="A8" s="35" t="s">
        <v>172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224459.05368062967</v>
      </c>
      <c r="U8" s="34">
        <v>387565.96602188726</v>
      </c>
      <c r="V8" s="34">
        <v>361129.67747727974</v>
      </c>
      <c r="W8" s="34">
        <v>389062.35971309146</v>
      </c>
      <c r="X8" s="34">
        <v>399038.31765445275</v>
      </c>
      <c r="Y8" s="34">
        <v>433954.17044921737</v>
      </c>
      <c r="Z8" s="34">
        <v>483833.96015602397</v>
      </c>
      <c r="AA8" s="34">
        <v>502812</v>
      </c>
      <c r="AB8" s="34">
        <v>675999.99600000004</v>
      </c>
      <c r="AC8" s="34">
        <v>550899.99600000004</v>
      </c>
      <c r="AD8" s="34">
        <v>592032.88288000005</v>
      </c>
      <c r="AE8" s="34">
        <v>632999.99999000004</v>
      </c>
      <c r="AF8" s="34">
        <v>658299.99996000004</v>
      </c>
      <c r="AG8" s="34">
        <v>691899.99996000004</v>
      </c>
      <c r="AH8" s="34">
        <v>689100</v>
      </c>
      <c r="AI8" s="34">
        <v>697750</v>
      </c>
      <c r="AJ8" s="34">
        <v>715190</v>
      </c>
      <c r="AK8" s="34">
        <v>891894.97953999997</v>
      </c>
      <c r="AL8" s="34">
        <v>976984.07175999996</v>
      </c>
      <c r="AM8" s="34">
        <v>976000</v>
      </c>
      <c r="AN8" s="34">
        <v>994118.67299999995</v>
      </c>
      <c r="AO8" s="34">
        <v>780794.53899999999</v>
      </c>
      <c r="AP8" s="34">
        <v>796794.13500000001</v>
      </c>
      <c r="AQ8" s="34">
        <v>823885.13600000006</v>
      </c>
      <c r="AR8" s="34">
        <v>854368.88600000006</v>
      </c>
      <c r="AS8" s="34">
        <v>883417.42799999996</v>
      </c>
      <c r="AT8" s="34">
        <v>915220.45499999996</v>
      </c>
      <c r="AU8" s="34">
        <v>970133.68200000003</v>
      </c>
    </row>
    <row r="9" spans="1:774" ht="17.25" x14ac:dyDescent="0.2">
      <c r="A9" s="35" t="s">
        <v>173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50000</v>
      </c>
      <c r="AQ9" s="34">
        <v>50000</v>
      </c>
      <c r="AR9" s="34">
        <v>123031.96799999999</v>
      </c>
      <c r="AS9" s="34">
        <v>303808.28100000002</v>
      </c>
      <c r="AT9" s="34">
        <v>128194.09699999999</v>
      </c>
      <c r="AU9" s="34">
        <v>148060</v>
      </c>
    </row>
    <row r="10" spans="1:774" ht="17.25" x14ac:dyDescent="0.2">
      <c r="A10" s="36" t="s">
        <v>174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70000</v>
      </c>
      <c r="AR10" s="34">
        <v>198809.52400000003</v>
      </c>
      <c r="AS10" s="34">
        <v>182221.91500000001</v>
      </c>
      <c r="AT10" s="34">
        <v>337307.87</v>
      </c>
      <c r="AU10" s="34">
        <v>297270</v>
      </c>
    </row>
    <row r="11" spans="1:774" ht="17.25" x14ac:dyDescent="0.2">
      <c r="A11" s="36" t="s">
        <v>182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33000</v>
      </c>
      <c r="AT11" s="34">
        <v>33939.817000000003</v>
      </c>
      <c r="AU11" s="34">
        <v>34000</v>
      </c>
    </row>
    <row r="12" spans="1:774" ht="17.25" x14ac:dyDescent="0.2">
      <c r="A12" s="35" t="s">
        <v>30</v>
      </c>
      <c r="B12" s="34">
        <v>3972.8319485041052</v>
      </c>
      <c r="C12" s="34">
        <v>4217.386434692391</v>
      </c>
      <c r="D12" s="34">
        <v>4875.8111720752986</v>
      </c>
      <c r="E12" s="34">
        <v>15214.819092287589</v>
      </c>
      <c r="F12" s="34">
        <v>7471.0691428656937</v>
      </c>
      <c r="G12" s="34">
        <v>6800.5593105615471</v>
      </c>
      <c r="H12" s="34">
        <v>10503.060637862751</v>
      </c>
      <c r="I12" s="34">
        <v>12367.674769305971</v>
      </c>
      <c r="J12" s="34">
        <v>23286.549800979636</v>
      </c>
      <c r="K12" s="34">
        <v>44691.435817180594</v>
      </c>
      <c r="L12" s="34">
        <v>68534.712257958323</v>
      </c>
      <c r="M12" s="34">
        <v>98286.094974611187</v>
      </c>
      <c r="N12" s="34">
        <v>82349.804106603086</v>
      </c>
      <c r="O12" s="34">
        <v>131673.45814487085</v>
      </c>
      <c r="P12" s="34">
        <v>108438.66282259754</v>
      </c>
      <c r="Q12" s="34">
        <v>85089.933260841368</v>
      </c>
      <c r="R12" s="34">
        <v>144551.63057032551</v>
      </c>
      <c r="S12" s="34">
        <v>86541.435141309441</v>
      </c>
      <c r="T12" s="34">
        <v>629477.95812092861</v>
      </c>
      <c r="U12" s="34">
        <v>96287.946050019455</v>
      </c>
      <c r="V12" s="34">
        <v>99540.108338903243</v>
      </c>
      <c r="W12" s="34">
        <v>86855.677816462325</v>
      </c>
      <c r="X12" s="34">
        <v>69248.1120499596</v>
      </c>
      <c r="Y12" s="34">
        <v>92284.598936562877</v>
      </c>
      <c r="Z12" s="34">
        <v>105001.94531179857</v>
      </c>
      <c r="AA12" s="34">
        <v>191457.84410000002</v>
      </c>
      <c r="AB12" s="34">
        <v>238713.80251000004</v>
      </c>
      <c r="AC12" s="34">
        <v>237561.85207999998</v>
      </c>
      <c r="AD12" s="34">
        <v>239122.23723</v>
      </c>
      <c r="AE12" s="34">
        <v>264245.67698000005</v>
      </c>
      <c r="AF12" s="34">
        <v>331548.88071999996</v>
      </c>
      <c r="AG12" s="34">
        <v>410728.85522999999</v>
      </c>
      <c r="AH12" s="34">
        <v>361507.39222000004</v>
      </c>
      <c r="AI12" s="34">
        <v>374475.44302999997</v>
      </c>
      <c r="AJ12" s="34">
        <v>451211.11995999998</v>
      </c>
      <c r="AK12" s="34">
        <v>411698.59812999994</v>
      </c>
      <c r="AL12" s="34">
        <v>348499.76009999996</v>
      </c>
      <c r="AM12" s="34">
        <v>346541.66429000004</v>
      </c>
      <c r="AN12" s="34">
        <v>397574.89955999993</v>
      </c>
      <c r="AO12" s="34">
        <v>453593.18554000015</v>
      </c>
      <c r="AP12" s="34">
        <v>483826.03926000005</v>
      </c>
      <c r="AQ12" s="34">
        <v>508864.69273000001</v>
      </c>
      <c r="AR12" s="34">
        <v>526172.16472999996</v>
      </c>
      <c r="AS12" s="34">
        <v>496030.46409000008</v>
      </c>
      <c r="AT12" s="34">
        <v>511202.47021</v>
      </c>
      <c r="AU12" s="34">
        <v>518219.82598000008</v>
      </c>
    </row>
    <row r="13" spans="1:774" ht="17.25" x14ac:dyDescent="0.2">
      <c r="A13" s="35" t="s">
        <v>45</v>
      </c>
      <c r="B13" s="34">
        <v>0</v>
      </c>
      <c r="C13" s="34">
        <v>0</v>
      </c>
      <c r="D13" s="34">
        <v>0</v>
      </c>
      <c r="E13" s="34">
        <v>0</v>
      </c>
      <c r="F13" s="34">
        <v>25.666924711445418</v>
      </c>
      <c r="G13" s="34">
        <v>518.32050608034638</v>
      </c>
      <c r="H13" s="34">
        <v>0</v>
      </c>
      <c r="I13" s="34">
        <v>0</v>
      </c>
      <c r="J13" s="34">
        <v>92.273079378697332</v>
      </c>
      <c r="K13" s="34">
        <v>17.733507247533446</v>
      </c>
      <c r="L13" s="34">
        <v>437.11556947755906</v>
      </c>
      <c r="M13" s="34">
        <v>2101.0309534023004</v>
      </c>
      <c r="N13" s="34">
        <v>5297.8869918496421</v>
      </c>
      <c r="O13" s="34">
        <v>9085.4790774234098</v>
      </c>
      <c r="P13" s="34">
        <v>13073.492882154009</v>
      </c>
      <c r="Q13" s="34">
        <v>57361.758162827588</v>
      </c>
      <c r="R13" s="34">
        <v>26630.819724464043</v>
      </c>
      <c r="S13" s="34">
        <v>29818.138286728983</v>
      </c>
      <c r="T13" s="34">
        <v>28506.299817439969</v>
      </c>
      <c r="U13" s="34">
        <v>26820.362925349906</v>
      </c>
      <c r="V13" s="34">
        <v>23867.479374706956</v>
      </c>
      <c r="W13" s="34">
        <v>13193.204377450345</v>
      </c>
      <c r="X13" s="34">
        <v>8863.6386308995316</v>
      </c>
      <c r="Y13" s="34">
        <v>4042.2629662513341</v>
      </c>
      <c r="Z13" s="34">
        <v>5626.4402789277838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</row>
    <row r="14" spans="1:774" ht="17.25" x14ac:dyDescent="0.2">
      <c r="A14" s="35" t="s">
        <v>46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15874.79615</v>
      </c>
      <c r="AB14" s="34">
        <v>9790.8873000000003</v>
      </c>
      <c r="AC14" s="34">
        <v>6248.9755400000004</v>
      </c>
      <c r="AD14" s="34">
        <v>10534.67402</v>
      </c>
      <c r="AE14" s="34">
        <v>10967.92402</v>
      </c>
      <c r="AF14" s="34">
        <v>34238.831840000006</v>
      </c>
      <c r="AG14" s="34">
        <v>13911.64084</v>
      </c>
      <c r="AH14" s="34">
        <v>3872.67137</v>
      </c>
      <c r="AI14" s="34">
        <v>23763.3285</v>
      </c>
      <c r="AJ14" s="34">
        <v>3924.3380200000001</v>
      </c>
      <c r="AK14" s="34">
        <v>2645.9102900000003</v>
      </c>
      <c r="AL14" s="34">
        <v>3388.6683900000003</v>
      </c>
      <c r="AM14" s="34">
        <v>6918.6461200000003</v>
      </c>
      <c r="AN14" s="34">
        <v>15835.143259999999</v>
      </c>
      <c r="AO14" s="34">
        <v>27910.53946</v>
      </c>
      <c r="AP14" s="34">
        <v>10187.116109999999</v>
      </c>
      <c r="AQ14" s="34">
        <v>4799.9434700000011</v>
      </c>
      <c r="AR14" s="34">
        <v>58625.97565</v>
      </c>
      <c r="AS14" s="34">
        <v>563.32407000000012</v>
      </c>
      <c r="AT14" s="34">
        <v>617.95309000000009</v>
      </c>
      <c r="AU14" s="34">
        <v>898.53287</v>
      </c>
    </row>
    <row r="15" spans="1:774" ht="17.25" x14ac:dyDescent="0.2">
      <c r="A15" s="35" t="s">
        <v>47</v>
      </c>
      <c r="B15" s="34">
        <v>2297.0632336070071</v>
      </c>
      <c r="C15" s="34">
        <v>1760.5608468590694</v>
      </c>
      <c r="D15" s="34">
        <v>1700.1229875998845</v>
      </c>
      <c r="E15" s="34">
        <v>1929.1967962211072</v>
      </c>
      <c r="F15" s="34">
        <v>1767.0454340040503</v>
      </c>
      <c r="G15" s="34">
        <v>1766.5516365559004</v>
      </c>
      <c r="H15" s="34">
        <v>1769.0689288813958</v>
      </c>
      <c r="I15" s="34">
        <v>1759.9456115761018</v>
      </c>
      <c r="J15" s="34">
        <v>1620.0870003292066</v>
      </c>
      <c r="K15" s="34">
        <v>1665.5880143853312</v>
      </c>
      <c r="L15" s="34">
        <v>1800.0761265350507</v>
      </c>
      <c r="M15" s="34">
        <v>894.29106952245081</v>
      </c>
      <c r="N15" s="34">
        <v>851.3900908809768</v>
      </c>
      <c r="O15" s="34">
        <v>711.21995840025534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1.3277999999999999</v>
      </c>
      <c r="AB15" s="34">
        <v>0</v>
      </c>
      <c r="AC15" s="34">
        <v>2.19353</v>
      </c>
      <c r="AD15" s="34">
        <v>3.1690000000000003E-2</v>
      </c>
      <c r="AE15" s="34">
        <v>0</v>
      </c>
      <c r="AF15" s="34">
        <v>0.2586</v>
      </c>
      <c r="AG15" s="34">
        <v>2.4820000000000002E-2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</row>
    <row r="16" spans="1:774" ht="17.25" x14ac:dyDescent="0.2">
      <c r="A16" s="35" t="s">
        <v>115</v>
      </c>
      <c r="B16" s="34">
        <v>39652.90978147665</v>
      </c>
      <c r="C16" s="34">
        <v>0</v>
      </c>
      <c r="D16" s="34">
        <v>0</v>
      </c>
      <c r="E16" s="34">
        <v>0</v>
      </c>
      <c r="F16" s="34">
        <v>14963.93691204198</v>
      </c>
      <c r="G16" s="34">
        <v>31673.726319569836</v>
      </c>
      <c r="H16" s="34">
        <v>31590.615396394689</v>
      </c>
      <c r="I16" s="34">
        <v>24939.894853403297</v>
      </c>
      <c r="J16" s="34">
        <v>28699.452075498048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49879.789706806594</v>
      </c>
      <c r="S16" s="34">
        <v>713370.7764288066</v>
      </c>
      <c r="T16" s="34">
        <v>0</v>
      </c>
      <c r="U16" s="34">
        <v>24760.327610458793</v>
      </c>
      <c r="V16" s="34">
        <v>0</v>
      </c>
      <c r="W16" s="34">
        <v>0</v>
      </c>
      <c r="X16" s="34">
        <v>51555.750640955295</v>
      </c>
      <c r="Y16" s="34">
        <v>57631.10902724434</v>
      </c>
      <c r="Z16" s="34">
        <v>135618.16023383645</v>
      </c>
      <c r="AA16" s="34">
        <v>2818368.86662</v>
      </c>
      <c r="AB16" s="34">
        <v>1209392.7788699998</v>
      </c>
      <c r="AC16" s="34">
        <v>1887901.9479700001</v>
      </c>
      <c r="AD16" s="34">
        <v>2124454.2677199999</v>
      </c>
      <c r="AE16" s="34">
        <v>1663630.88693</v>
      </c>
      <c r="AF16" s="34">
        <v>1620489.2168099999</v>
      </c>
      <c r="AG16" s="34">
        <v>5171566.8747399999</v>
      </c>
      <c r="AH16" s="34">
        <v>6814371.8781099999</v>
      </c>
      <c r="AI16" s="34">
        <v>7202027.1231699977</v>
      </c>
      <c r="AJ16" s="34">
        <v>5447667.6195400003</v>
      </c>
      <c r="AK16" s="34">
        <v>10960982.758540003</v>
      </c>
      <c r="AL16" s="34">
        <v>20751819.260389999</v>
      </c>
      <c r="AM16" s="34">
        <v>13278856.20112</v>
      </c>
      <c r="AN16" s="34">
        <v>9675713.4860300012</v>
      </c>
      <c r="AO16" s="34">
        <v>5136430.69166</v>
      </c>
      <c r="AP16" s="34">
        <v>4129297.7080299999</v>
      </c>
      <c r="AQ16" s="34">
        <v>4922639.6789999995</v>
      </c>
      <c r="AR16" s="34">
        <v>9192764.7558299992</v>
      </c>
      <c r="AS16" s="34">
        <v>10071427.055679999</v>
      </c>
      <c r="AT16" s="34">
        <v>7165992.8975200001</v>
      </c>
      <c r="AU16" s="34">
        <v>9318130.3147300016</v>
      </c>
    </row>
    <row r="17" spans="1:47" ht="17.25" x14ac:dyDescent="0.2">
      <c r="A17" s="35" t="s">
        <v>142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208767.38699999999</v>
      </c>
      <c r="AH17" s="34">
        <v>263521.55499999999</v>
      </c>
      <c r="AI17" s="34">
        <v>228189.98800000001</v>
      </c>
      <c r="AJ17" s="34">
        <v>117796.178</v>
      </c>
      <c r="AK17" s="34">
        <v>201749.71100000001</v>
      </c>
      <c r="AL17" s="34">
        <v>167340.36696000001</v>
      </c>
      <c r="AM17" s="34">
        <v>189638.5</v>
      </c>
      <c r="AN17" s="34">
        <v>115400</v>
      </c>
      <c r="AO17" s="34">
        <v>125785.84000000001</v>
      </c>
      <c r="AP17" s="34">
        <v>137219.28994000002</v>
      </c>
      <c r="AQ17" s="34">
        <v>116807.45699999999</v>
      </c>
      <c r="AR17" s="34">
        <v>135629.97</v>
      </c>
      <c r="AS17" s="34">
        <v>116330.71400000001</v>
      </c>
      <c r="AT17" s="34">
        <v>103678.36415000001</v>
      </c>
      <c r="AU17" s="34">
        <v>156568.52397000001</v>
      </c>
    </row>
    <row r="18" spans="1:47" ht="17.25" x14ac:dyDescent="0.2">
      <c r="A18" s="33" t="s">
        <v>31</v>
      </c>
      <c r="B18" s="34">
        <v>10751.081180355344</v>
      </c>
      <c r="C18" s="34">
        <v>21162.958680081007</v>
      </c>
      <c r="D18" s="34">
        <v>11711.500207998723</v>
      </c>
      <c r="E18" s="34">
        <v>14852.08750710787</v>
      </c>
      <c r="F18" s="34">
        <v>19864.194737183385</v>
      </c>
      <c r="G18" s="34">
        <v>31559.945750241917</v>
      </c>
      <c r="H18" s="34">
        <v>67050.202150816491</v>
      </c>
      <c r="I18" s="34">
        <v>181740.95699913258</v>
      </c>
      <c r="J18" s="34">
        <v>186828.10189642961</v>
      </c>
      <c r="K18" s="34">
        <v>205263.73740385714</v>
      </c>
      <c r="L18" s="34">
        <v>193897.34162069453</v>
      </c>
      <c r="M18" s="34">
        <v>236013.78089853411</v>
      </c>
      <c r="N18" s="34">
        <v>373984.63040472456</v>
      </c>
      <c r="O18" s="34">
        <v>302007.32334074873</v>
      </c>
      <c r="P18" s="34">
        <v>360391.45658961899</v>
      </c>
      <c r="Q18" s="34">
        <v>445017.50780618755</v>
      </c>
      <c r="R18" s="34">
        <v>1083758.1428756698</v>
      </c>
      <c r="S18" s="34">
        <v>1154682.2158597829</v>
      </c>
      <c r="T18" s="34">
        <v>849253.29954808892</v>
      </c>
      <c r="U18" s="34">
        <v>1706726.7884398615</v>
      </c>
      <c r="V18" s="34">
        <v>1853104.0193134553</v>
      </c>
      <c r="W18" s="34">
        <v>2013158.2885246587</v>
      </c>
      <c r="X18" s="34">
        <v>2186764.8965991922</v>
      </c>
      <c r="Y18" s="34">
        <v>2535865.5687991916</v>
      </c>
      <c r="Z18" s="34">
        <v>2803558.4241976812</v>
      </c>
      <c r="AA18" s="34">
        <v>3426751.8080000002</v>
      </c>
      <c r="AB18" s="34">
        <v>3579618.6809999999</v>
      </c>
      <c r="AC18" s="34">
        <v>4272086.7110000001</v>
      </c>
      <c r="AD18" s="34">
        <v>4993730.6040000003</v>
      </c>
      <c r="AE18" s="34">
        <v>5726451.6304599997</v>
      </c>
      <c r="AF18" s="34">
        <v>6029495.1954300003</v>
      </c>
      <c r="AG18" s="34">
        <v>6292352.1142199999</v>
      </c>
      <c r="AH18" s="34">
        <v>6912647.4196499996</v>
      </c>
      <c r="AI18" s="34">
        <v>7658673.13674</v>
      </c>
      <c r="AJ18" s="34">
        <v>6783419.8394299997</v>
      </c>
      <c r="AK18" s="34">
        <v>7847528.2677000007</v>
      </c>
      <c r="AL18" s="34">
        <v>8545314.3489999995</v>
      </c>
      <c r="AM18" s="34">
        <v>8164041.8234899994</v>
      </c>
      <c r="AN18" s="34">
        <v>7919081.5263199992</v>
      </c>
      <c r="AO18" s="34">
        <v>8061568.0772000011</v>
      </c>
      <c r="AP18" s="34">
        <v>7967875.0438200003</v>
      </c>
      <c r="AQ18" s="34">
        <v>7449887.9744699989</v>
      </c>
      <c r="AR18" s="34">
        <v>7778745.6434499994</v>
      </c>
      <c r="AS18" s="34">
        <v>10385296.91891</v>
      </c>
      <c r="AT18" s="34">
        <v>9353376.69802</v>
      </c>
      <c r="AU18" s="34">
        <v>9294791.9323600009</v>
      </c>
    </row>
    <row r="19" spans="1:47" ht="17.25" x14ac:dyDescent="0.2">
      <c r="A19" s="161" t="s">
        <v>190</v>
      </c>
      <c r="B19" s="39">
        <v>7449.0477948144971</v>
      </c>
      <c r="C19" s="39">
        <v>15917.931169880589</v>
      </c>
      <c r="D19" s="39">
        <v>6259.0106727786033</v>
      </c>
      <c r="E19" s="39">
        <v>7048.0731482128067</v>
      </c>
      <c r="F19" s="39">
        <v>11073.31331491106</v>
      </c>
      <c r="G19" s="39">
        <v>20299.383485799222</v>
      </c>
      <c r="H19" s="39">
        <v>55634.555720713048</v>
      </c>
      <c r="I19" s="39">
        <v>172534.19259584451</v>
      </c>
      <c r="J19" s="39">
        <v>174828.66291238117</v>
      </c>
      <c r="K19" s="39">
        <v>193125.97210821963</v>
      </c>
      <c r="L19" s="39">
        <v>174017.16559242262</v>
      </c>
      <c r="M19" s="39">
        <v>223257.0360675767</v>
      </c>
      <c r="N19" s="39">
        <v>243384.58315459735</v>
      </c>
      <c r="O19" s="39">
        <v>266741.34535768791</v>
      </c>
      <c r="P19" s="39">
        <v>348031.24470027233</v>
      </c>
      <c r="Q19" s="39">
        <v>382947.09749503742</v>
      </c>
      <c r="R19" s="39">
        <v>1030217.1766043836</v>
      </c>
      <c r="S19" s="39">
        <v>1076405.8618728912</v>
      </c>
      <c r="T19" s="39">
        <v>829186.66014904063</v>
      </c>
      <c r="U19" s="39">
        <v>1613860.5959637291</v>
      </c>
      <c r="V19" s="39">
        <v>1820612.3242984414</v>
      </c>
      <c r="W19" s="39">
        <v>1941570.8143374498</v>
      </c>
      <c r="X19" s="39">
        <v>2081234.2255165013</v>
      </c>
      <c r="Y19" s="39">
        <v>2449097.6746042012</v>
      </c>
      <c r="Z19" s="39">
        <v>2505511.7167626</v>
      </c>
      <c r="AA19" s="39">
        <v>3312267.4350000001</v>
      </c>
      <c r="AB19" s="39">
        <v>3466844.6510000001</v>
      </c>
      <c r="AC19" s="39">
        <v>4126413.8339999998</v>
      </c>
      <c r="AD19" s="39">
        <v>4844130.8229999999</v>
      </c>
      <c r="AE19" s="39">
        <v>5548735.0530000003</v>
      </c>
      <c r="AF19" s="39">
        <v>5870687.4419999998</v>
      </c>
      <c r="AG19" s="39">
        <v>6136225.8856199998</v>
      </c>
      <c r="AH19" s="39">
        <v>6756589.3250000002</v>
      </c>
      <c r="AI19" s="39">
        <v>7498720.0060000001</v>
      </c>
      <c r="AJ19" s="39">
        <v>6603469.3830000004</v>
      </c>
      <c r="AK19" s="39">
        <v>7137107.0369999995</v>
      </c>
      <c r="AL19" s="39">
        <v>7726251.0960400002</v>
      </c>
      <c r="AM19" s="39">
        <v>7472313.1579999998</v>
      </c>
      <c r="AN19" s="39">
        <v>7113281.3269999996</v>
      </c>
      <c r="AO19" s="39">
        <v>7267571.6960000005</v>
      </c>
      <c r="AP19" s="39">
        <v>7166517.31305</v>
      </c>
      <c r="AQ19" s="39">
        <v>6654173.2450000001</v>
      </c>
      <c r="AR19" s="39">
        <v>6987167.92404</v>
      </c>
      <c r="AS19" s="39">
        <v>9599346.5720000006</v>
      </c>
      <c r="AT19" s="39">
        <v>8579697.2328500003</v>
      </c>
      <c r="AU19" s="39">
        <v>8524145.2770000007</v>
      </c>
    </row>
    <row r="20" spans="1:47" ht="17.25" x14ac:dyDescent="0.2">
      <c r="A20" s="161" t="s">
        <v>191</v>
      </c>
      <c r="B20" s="39">
        <v>0</v>
      </c>
      <c r="C20" s="39">
        <v>5222.232446304406</v>
      </c>
      <c r="D20" s="39">
        <v>5452.4895352201193</v>
      </c>
      <c r="E20" s="39">
        <v>7735.8580156822063</v>
      </c>
      <c r="F20" s="39">
        <v>8447.6716553107017</v>
      </c>
      <c r="G20" s="39">
        <v>9477.1560638860356</v>
      </c>
      <c r="H20" s="39">
        <v>8974.0119636675608</v>
      </c>
      <c r="I20" s="39">
        <v>7725.4778982651815</v>
      </c>
      <c r="J20" s="39">
        <v>9361.4483270318524</v>
      </c>
      <c r="K20" s="39">
        <v>10476.218697937969</v>
      </c>
      <c r="L20" s="39">
        <v>18639.644845921332</v>
      </c>
      <c r="M20" s="39">
        <v>11431.887486158357</v>
      </c>
      <c r="N20" s="39">
        <v>11566.897591803754</v>
      </c>
      <c r="O20" s="39">
        <v>11650.696017597589</v>
      </c>
      <c r="P20" s="39">
        <v>10953.601819614729</v>
      </c>
      <c r="Q20" s="39">
        <v>17148.671701200106</v>
      </c>
      <c r="R20" s="39">
        <v>17492.842250177073</v>
      </c>
      <c r="S20" s="39">
        <v>18605.161560638859</v>
      </c>
      <c r="T20" s="39">
        <v>18834.60859329017</v>
      </c>
      <c r="U20" s="39">
        <v>18320.846759310061</v>
      </c>
      <c r="V20" s="39">
        <v>20610.329106852485</v>
      </c>
      <c r="W20" s="39">
        <v>23089.354655280775</v>
      </c>
      <c r="X20" s="39">
        <v>25613.272014445185</v>
      </c>
      <c r="Y20" s="39">
        <v>18283.942927544616</v>
      </c>
      <c r="Z20" s="39">
        <v>25742.959467682882</v>
      </c>
      <c r="AA20" s="39">
        <v>20114.182000000001</v>
      </c>
      <c r="AB20" s="39">
        <v>21728.23</v>
      </c>
      <c r="AC20" s="39">
        <v>16591.441999999999</v>
      </c>
      <c r="AD20" s="39">
        <v>16165.647999999999</v>
      </c>
      <c r="AE20" s="39">
        <v>14776.233</v>
      </c>
      <c r="AF20" s="39">
        <v>13324.334000000001</v>
      </c>
      <c r="AG20" s="39">
        <v>9519.491</v>
      </c>
      <c r="AH20" s="39">
        <v>10589.534</v>
      </c>
      <c r="AI20" s="39">
        <v>3951.94119</v>
      </c>
      <c r="AJ20" s="39">
        <v>2702.2947799999997</v>
      </c>
      <c r="AK20" s="39">
        <v>3310.2954300000001</v>
      </c>
      <c r="AL20" s="39">
        <v>2842.98371</v>
      </c>
      <c r="AM20" s="39">
        <v>1956.24073</v>
      </c>
      <c r="AN20" s="39">
        <v>1483.2133899999999</v>
      </c>
      <c r="AO20" s="39">
        <v>1079.5956799999999</v>
      </c>
      <c r="AP20" s="39">
        <v>1235.89401</v>
      </c>
      <c r="AQ20" s="39">
        <v>1144.3049099999998</v>
      </c>
      <c r="AR20" s="39">
        <v>297.5</v>
      </c>
      <c r="AS20" s="39">
        <v>435.5</v>
      </c>
      <c r="AT20" s="39">
        <v>297.5</v>
      </c>
      <c r="AU20" s="39">
        <v>350</v>
      </c>
    </row>
    <row r="21" spans="1:47" ht="17.25" x14ac:dyDescent="0.2">
      <c r="A21" s="161" t="s">
        <v>192</v>
      </c>
      <c r="B21" s="39">
        <v>3302.0333855408467</v>
      </c>
      <c r="C21" s="39">
        <v>22.795063896010614</v>
      </c>
      <c r="D21" s="39">
        <v>0</v>
      </c>
      <c r="E21" s="39">
        <v>68.15634321285701</v>
      </c>
      <c r="F21" s="39">
        <v>343.20976696162251</v>
      </c>
      <c r="G21" s="39">
        <v>1783.4062005566582</v>
      </c>
      <c r="H21" s="39">
        <v>2441.6344664358899</v>
      </c>
      <c r="I21" s="39">
        <v>1481.286505022895</v>
      </c>
      <c r="J21" s="39">
        <v>2637.9906570165899</v>
      </c>
      <c r="K21" s="39">
        <v>1661.5465976995442</v>
      </c>
      <c r="L21" s="39">
        <v>1240.5311823505351</v>
      </c>
      <c r="M21" s="39">
        <v>1324.8573447990343</v>
      </c>
      <c r="N21" s="39">
        <v>119033.14965832345</v>
      </c>
      <c r="O21" s="39">
        <v>23615.281965463237</v>
      </c>
      <c r="P21" s="39">
        <v>1406.6100697319462</v>
      </c>
      <c r="Q21" s="39">
        <v>44921.738609950022</v>
      </c>
      <c r="R21" s="39">
        <v>36048.124021109128</v>
      </c>
      <c r="S21" s="39">
        <v>59671.192426252732</v>
      </c>
      <c r="T21" s="39">
        <v>1232.0308057581231</v>
      </c>
      <c r="U21" s="39">
        <v>74545.345716822456</v>
      </c>
      <c r="V21" s="39">
        <v>11881.365908161333</v>
      </c>
      <c r="W21" s="39">
        <v>48498.119531928052</v>
      </c>
      <c r="X21" s="39">
        <v>79917.399068245519</v>
      </c>
      <c r="Y21" s="39">
        <v>68483.95126744546</v>
      </c>
      <c r="Z21" s="39">
        <v>272303.74796739861</v>
      </c>
      <c r="AA21" s="39">
        <v>94370.191000000006</v>
      </c>
      <c r="AB21" s="39">
        <v>91045.8</v>
      </c>
      <c r="AC21" s="39">
        <v>129081.435</v>
      </c>
      <c r="AD21" s="39">
        <v>133434.133</v>
      </c>
      <c r="AE21" s="39">
        <v>162940.34446000002</v>
      </c>
      <c r="AF21" s="39">
        <v>145483.41943000001</v>
      </c>
      <c r="AG21" s="39">
        <v>146606.73760000002</v>
      </c>
      <c r="AH21" s="39">
        <v>145468.56065</v>
      </c>
      <c r="AI21" s="39">
        <v>156001.18955000001</v>
      </c>
      <c r="AJ21" s="39">
        <v>177248.16164999999</v>
      </c>
      <c r="AK21" s="39">
        <v>707110.93527000002</v>
      </c>
      <c r="AL21" s="39">
        <v>816220.26925000001</v>
      </c>
      <c r="AM21" s="39">
        <v>689772.42475999997</v>
      </c>
      <c r="AN21" s="39">
        <v>804316.98592999985</v>
      </c>
      <c r="AO21" s="39">
        <v>792916.78552000003</v>
      </c>
      <c r="AP21" s="39">
        <v>800121.83676000009</v>
      </c>
      <c r="AQ21" s="39">
        <v>794570.42455999996</v>
      </c>
      <c r="AR21" s="39">
        <v>791280.21941000014</v>
      </c>
      <c r="AS21" s="39">
        <v>785514.84690999996</v>
      </c>
      <c r="AT21" s="39">
        <v>773381.9651700001</v>
      </c>
      <c r="AU21" s="39">
        <v>770296.65535999998</v>
      </c>
    </row>
    <row r="22" spans="1:47" ht="17.25" x14ac:dyDescent="0.2">
      <c r="A22" s="33" t="s">
        <v>212</v>
      </c>
      <c r="B22" s="39">
        <v>0</v>
      </c>
      <c r="C22" s="39">
        <v>1227.205665845313</v>
      </c>
      <c r="D22" s="39">
        <v>1711.0192795363173</v>
      </c>
      <c r="E22" s="39">
        <v>2997.0689808062566</v>
      </c>
      <c r="F22" s="39">
        <v>2829.7112374178228</v>
      </c>
      <c r="G22" s="39">
        <v>1376.2360740615118</v>
      </c>
      <c r="H22" s="39">
        <v>2056.3811195020003</v>
      </c>
      <c r="I22" s="39">
        <v>2460.9747408744925</v>
      </c>
      <c r="J22" s="39">
        <v>10408.177175507028</v>
      </c>
      <c r="K22" s="39">
        <v>16504.250718268973</v>
      </c>
      <c r="L22" s="39">
        <v>25365.022101734819</v>
      </c>
      <c r="M22" s="39">
        <v>38148.180440139266</v>
      </c>
      <c r="N22" s="39">
        <v>28737.391102443115</v>
      </c>
      <c r="O22" s="39">
        <v>36176.202554344025</v>
      </c>
      <c r="P22" s="39">
        <v>38158.039125707044</v>
      </c>
      <c r="Q22" s="39">
        <v>44577.568060973055</v>
      </c>
      <c r="R22" s="39">
        <v>48503.107510898735</v>
      </c>
      <c r="S22" s="39">
        <v>76041.739408026697</v>
      </c>
      <c r="T22" s="39">
        <v>74565.297632705173</v>
      </c>
      <c r="U22" s="39">
        <v>83259.344978601599</v>
      </c>
      <c r="V22" s="39">
        <v>92781.396833630977</v>
      </c>
      <c r="W22" s="39">
        <v>87499.127103680075</v>
      </c>
      <c r="X22" s="39">
        <v>93993.475723506359</v>
      </c>
      <c r="Y22" s="39">
        <v>88290.227781047695</v>
      </c>
      <c r="Z22" s="39">
        <v>64988.378008998312</v>
      </c>
      <c r="AA22" s="39">
        <v>79119.347389999981</v>
      </c>
      <c r="AB22" s="39">
        <v>94729.344340000011</v>
      </c>
      <c r="AC22" s="39">
        <v>121053.67449999999</v>
      </c>
      <c r="AD22" s="39">
        <v>231330.63352</v>
      </c>
      <c r="AE22" s="39">
        <v>188913.51582000003</v>
      </c>
      <c r="AF22" s="39">
        <v>184865.19819</v>
      </c>
      <c r="AG22" s="39">
        <v>161141.55906999999</v>
      </c>
      <c r="AH22" s="39">
        <v>161474.12596999996</v>
      </c>
      <c r="AI22" s="39">
        <v>142841.13387999998</v>
      </c>
      <c r="AJ22" s="39">
        <v>163599.66855</v>
      </c>
      <c r="AK22" s="39">
        <v>171064.98215999999</v>
      </c>
      <c r="AL22" s="39">
        <v>177368.88991999999</v>
      </c>
      <c r="AM22" s="39">
        <v>174068.90169</v>
      </c>
      <c r="AN22" s="39">
        <v>184481.79407</v>
      </c>
      <c r="AO22" s="39">
        <v>217783.16673999999</v>
      </c>
      <c r="AP22" s="39">
        <v>234034.67325000002</v>
      </c>
      <c r="AQ22" s="39">
        <v>231812.57487000001</v>
      </c>
      <c r="AR22" s="39">
        <v>238529.59865999999</v>
      </c>
      <c r="AS22" s="39">
        <v>191057.11012999999</v>
      </c>
      <c r="AT22" s="39">
        <v>193821.23333000005</v>
      </c>
      <c r="AU22" s="39">
        <v>211139.41877999998</v>
      </c>
    </row>
    <row r="23" spans="1:47" ht="17.25" x14ac:dyDescent="0.2">
      <c r="A23" s="33" t="s">
        <v>132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1155.8512499999999</v>
      </c>
      <c r="AP23" s="39">
        <v>6452.0538399999996</v>
      </c>
      <c r="AQ23" s="39">
        <v>9735.3829900000001</v>
      </c>
      <c r="AR23" s="39">
        <v>8640.8993499999997</v>
      </c>
      <c r="AS23" s="39">
        <v>12886.46751</v>
      </c>
      <c r="AT23" s="39">
        <v>18429.696179999999</v>
      </c>
      <c r="AU23" s="39">
        <v>19061.485399999998</v>
      </c>
    </row>
    <row r="24" spans="1:47" ht="17.25" x14ac:dyDescent="0.2">
      <c r="A24" s="33" t="s">
        <v>44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342.45437994433416</v>
      </c>
      <c r="H24" s="39">
        <v>182.98491136361369</v>
      </c>
      <c r="I24" s="39">
        <v>251.80842918566256</v>
      </c>
      <c r="J24" s="39">
        <v>266.8289696830638</v>
      </c>
      <c r="K24" s="39">
        <v>68336.841559341992</v>
      </c>
      <c r="L24" s="39">
        <v>135399.37987450245</v>
      </c>
      <c r="M24" s="39">
        <v>171346.1329939845</v>
      </c>
      <c r="N24" s="39">
        <v>187847.06128181086</v>
      </c>
      <c r="O24" s="39">
        <v>129657.92476531559</v>
      </c>
      <c r="P24" s="39">
        <v>242425.75393302139</v>
      </c>
      <c r="Q24" s="39">
        <v>589494.3186919525</v>
      </c>
      <c r="R24" s="39">
        <v>763180.73443002382</v>
      </c>
      <c r="S24" s="39">
        <v>268522.85990762262</v>
      </c>
      <c r="T24" s="39">
        <v>405906.76469708007</v>
      </c>
      <c r="U24" s="39">
        <v>647000.72824492969</v>
      </c>
      <c r="V24" s="39">
        <v>377370.537005816</v>
      </c>
      <c r="W24" s="39">
        <v>734320.28810566547</v>
      </c>
      <c r="X24" s="39">
        <v>627667.3217545714</v>
      </c>
      <c r="Y24" s="39">
        <v>493442.79563252564</v>
      </c>
      <c r="Z24" s="39">
        <v>461896.82864297042</v>
      </c>
      <c r="AA24" s="39">
        <v>629019.723</v>
      </c>
      <c r="AB24" s="39">
        <v>722340.20629</v>
      </c>
      <c r="AC24" s="39">
        <v>805884.78665000014</v>
      </c>
      <c r="AD24" s="39">
        <v>665693.21964000002</v>
      </c>
      <c r="AE24" s="39">
        <v>799786.39016000007</v>
      </c>
      <c r="AF24" s="39">
        <v>407090.89825000003</v>
      </c>
      <c r="AG24" s="39">
        <v>460785.43499999994</v>
      </c>
      <c r="AH24" s="39">
        <v>1016284.0588</v>
      </c>
      <c r="AI24" s="39">
        <v>910359.74507000006</v>
      </c>
      <c r="AJ24" s="39">
        <v>1150811.6369400001</v>
      </c>
      <c r="AK24" s="39">
        <v>1176129.8670900001</v>
      </c>
      <c r="AL24" s="39">
        <v>1346798.46462</v>
      </c>
      <c r="AM24" s="39">
        <v>837217.09686000005</v>
      </c>
      <c r="AN24" s="39">
        <v>621825.62646000006</v>
      </c>
      <c r="AO24" s="39">
        <v>972707.52216000005</v>
      </c>
      <c r="AP24" s="39">
        <v>1007931.0564300001</v>
      </c>
      <c r="AQ24" s="39">
        <v>789511.31799999997</v>
      </c>
      <c r="AR24" s="39">
        <v>874830.33416999993</v>
      </c>
      <c r="AS24" s="39">
        <v>996226.15346000006</v>
      </c>
      <c r="AT24" s="39">
        <v>1427216.0138599996</v>
      </c>
      <c r="AU24" s="39">
        <v>1091455.75083</v>
      </c>
    </row>
    <row r="25" spans="1:47" ht="17.25" x14ac:dyDescent="0.2">
      <c r="A25" s="38" t="s">
        <v>183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4034.4271580491013</v>
      </c>
      <c r="N25" s="39">
        <v>0</v>
      </c>
      <c r="O25" s="39">
        <v>85.676110573517832</v>
      </c>
      <c r="P25" s="39">
        <v>334.19459103560422</v>
      </c>
      <c r="Q25" s="39">
        <v>1596.1532706178109</v>
      </c>
      <c r="R25" s="39">
        <v>1027.5236679602158</v>
      </c>
      <c r="S25" s="39">
        <v>778.12471942618299</v>
      </c>
      <c r="T25" s="39">
        <v>2179.7468101874483</v>
      </c>
      <c r="U25" s="39">
        <v>663.40120310052771</v>
      </c>
      <c r="V25" s="39">
        <v>842.96844604503144</v>
      </c>
      <c r="W25" s="39">
        <v>473.85800221466269</v>
      </c>
      <c r="X25" s="39">
        <v>1266.9466585528876</v>
      </c>
      <c r="Y25" s="39">
        <v>772.13674045550226</v>
      </c>
      <c r="Z25" s="39">
        <v>0</v>
      </c>
      <c r="AA25" s="39">
        <v>626519.723</v>
      </c>
      <c r="AB25" s="39">
        <v>717308.03073</v>
      </c>
      <c r="AC25" s="39">
        <v>800161.56188000017</v>
      </c>
      <c r="AD25" s="39">
        <v>659378.26692000008</v>
      </c>
      <c r="AE25" s="39">
        <v>791408.83821000007</v>
      </c>
      <c r="AF25" s="39">
        <v>400864.75641000003</v>
      </c>
      <c r="AG25" s="39">
        <v>453282.24777999998</v>
      </c>
      <c r="AH25" s="39">
        <v>1013648.17489</v>
      </c>
      <c r="AI25" s="39">
        <v>910248.31020000007</v>
      </c>
      <c r="AJ25" s="39">
        <v>1150724.3219600001</v>
      </c>
      <c r="AK25" s="39">
        <v>1176114.3566700001</v>
      </c>
      <c r="AL25" s="39">
        <v>1346765.6480699999</v>
      </c>
      <c r="AM25" s="39">
        <v>837217.09686000005</v>
      </c>
      <c r="AN25" s="39">
        <v>621812.60962999996</v>
      </c>
      <c r="AO25" s="39">
        <v>972343.41265000007</v>
      </c>
      <c r="AP25" s="39">
        <v>1007931.0564300001</v>
      </c>
      <c r="AQ25" s="39">
        <v>789511.31799999997</v>
      </c>
      <c r="AR25" s="39">
        <v>874830.33416999993</v>
      </c>
      <c r="AS25" s="39">
        <v>996226.15346000006</v>
      </c>
      <c r="AT25" s="39">
        <v>1349485.3037599998</v>
      </c>
      <c r="AU25" s="39">
        <v>1086368.3142200001</v>
      </c>
    </row>
    <row r="26" spans="1:47" ht="17.25" x14ac:dyDescent="0.2">
      <c r="A26" s="38" t="s">
        <v>184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6234.9737133508243</v>
      </c>
      <c r="V26" s="39">
        <v>1246.9947426701649</v>
      </c>
      <c r="W26" s="39">
        <v>19951.915882722635</v>
      </c>
      <c r="X26" s="39">
        <v>16649.873804132043</v>
      </c>
      <c r="Y26" s="39">
        <v>0</v>
      </c>
      <c r="Z26" s="39">
        <v>4399.3974521403416</v>
      </c>
      <c r="AA26" s="39">
        <v>2500</v>
      </c>
      <c r="AB26" s="39">
        <v>5032.1755599999997</v>
      </c>
      <c r="AC26" s="39">
        <v>4904.0536300000003</v>
      </c>
      <c r="AD26" s="39">
        <v>5656.2901700000002</v>
      </c>
      <c r="AE26" s="39">
        <v>7849.0873600000004</v>
      </c>
      <c r="AF26" s="39">
        <v>5826.9775899999995</v>
      </c>
      <c r="AG26" s="39">
        <v>6711.0028300000004</v>
      </c>
      <c r="AH26" s="39">
        <v>2027.10805</v>
      </c>
      <c r="AI26" s="39">
        <v>5.9702200000000003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7">
        <v>0</v>
      </c>
      <c r="AR26" s="37">
        <v>0</v>
      </c>
      <c r="AS26" s="37">
        <v>0</v>
      </c>
      <c r="AT26" s="37">
        <v>0</v>
      </c>
      <c r="AU26" s="37">
        <v>0</v>
      </c>
    </row>
    <row r="27" spans="1:47" ht="17.25" x14ac:dyDescent="0.2">
      <c r="A27" s="38" t="s">
        <v>185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339.96039045899386</v>
      </c>
      <c r="H27" s="39">
        <v>182.98491136361369</v>
      </c>
      <c r="I27" s="39">
        <v>251.80842918566256</v>
      </c>
      <c r="J27" s="39">
        <v>252.86992847238156</v>
      </c>
      <c r="K27" s="39">
        <v>68292.869003202286</v>
      </c>
      <c r="L27" s="39">
        <v>135354.73653245679</v>
      </c>
      <c r="M27" s="39">
        <v>167113.38583713252</v>
      </c>
      <c r="N27" s="39">
        <v>187650.42592801352</v>
      </c>
      <c r="O27" s="39">
        <v>129429.46199060266</v>
      </c>
      <c r="P27" s="39">
        <v>242091.55934198579</v>
      </c>
      <c r="Q27" s="39">
        <v>587898.16542133468</v>
      </c>
      <c r="R27" s="39">
        <v>762153.21076206351</v>
      </c>
      <c r="S27" s="39">
        <v>267744.73518819647</v>
      </c>
      <c r="T27" s="39">
        <v>403727.0178868926</v>
      </c>
      <c r="U27" s="39">
        <v>640097.36534950766</v>
      </c>
      <c r="V27" s="39">
        <v>375280.57381710084</v>
      </c>
      <c r="W27" s="39">
        <v>713894.51422072819</v>
      </c>
      <c r="X27" s="39">
        <v>609750.50129188644</v>
      </c>
      <c r="Y27" s="39">
        <v>492670.65889207012</v>
      </c>
      <c r="Z27" s="39">
        <v>452000.67836514005</v>
      </c>
      <c r="AA27" s="39">
        <v>0</v>
      </c>
      <c r="AB27" s="39">
        <v>0</v>
      </c>
      <c r="AC27" s="39">
        <v>819.17114000000004</v>
      </c>
      <c r="AD27" s="39">
        <v>658.66255000000001</v>
      </c>
      <c r="AE27" s="39">
        <v>528.46458999999993</v>
      </c>
      <c r="AF27" s="39">
        <v>399.16424999999998</v>
      </c>
      <c r="AG27" s="39">
        <v>792.18439000000001</v>
      </c>
      <c r="AH27" s="39">
        <v>608.77585999999997</v>
      </c>
      <c r="AI27" s="39">
        <v>105.46464999999999</v>
      </c>
      <c r="AJ27" s="39">
        <v>87.314979999999991</v>
      </c>
      <c r="AK27" s="39">
        <v>15.51042</v>
      </c>
      <c r="AL27" s="39">
        <v>32.816549999999999</v>
      </c>
      <c r="AM27" s="39">
        <v>0</v>
      </c>
      <c r="AN27" s="39">
        <v>13.016830000000001</v>
      </c>
      <c r="AO27" s="39">
        <v>25.339099999999998</v>
      </c>
      <c r="AP27" s="39">
        <v>0</v>
      </c>
      <c r="AQ27" s="39">
        <v>0</v>
      </c>
      <c r="AR27" s="39">
        <v>0</v>
      </c>
      <c r="AS27" s="39">
        <v>0</v>
      </c>
      <c r="AT27" s="39">
        <v>77730.710099999997</v>
      </c>
      <c r="AU27" s="39">
        <v>5087.4366100000007</v>
      </c>
    </row>
    <row r="28" spans="1:47" ht="17.25" x14ac:dyDescent="0.2">
      <c r="A28" s="38" t="s">
        <v>186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2.4939894853403297</v>
      </c>
      <c r="H28" s="39">
        <v>0</v>
      </c>
      <c r="I28" s="39">
        <v>0</v>
      </c>
      <c r="J28" s="39">
        <v>13.959041210682255</v>
      </c>
      <c r="K28" s="39">
        <v>43.972556139703315</v>
      </c>
      <c r="L28" s="39">
        <v>44.643342045669939</v>
      </c>
      <c r="M28" s="39">
        <v>198.31999880288504</v>
      </c>
      <c r="N28" s="39">
        <v>196.63535379734839</v>
      </c>
      <c r="O28" s="39">
        <v>142.78666413942398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4.9879789706806594</v>
      </c>
      <c r="V28" s="39">
        <v>0</v>
      </c>
      <c r="W28" s="39">
        <v>0</v>
      </c>
      <c r="X28" s="39">
        <v>0</v>
      </c>
      <c r="Y28" s="39">
        <v>0</v>
      </c>
      <c r="Z28" s="39">
        <v>5496.7528256900869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338.77040999999997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</row>
    <row r="29" spans="1:47" ht="17.25" x14ac:dyDescent="0.2">
      <c r="A29" s="36" t="s">
        <v>58</v>
      </c>
      <c r="B29" s="34">
        <v>9745.7909014275592</v>
      </c>
      <c r="C29" s="34">
        <v>19720.22535090434</v>
      </c>
      <c r="D29" s="34">
        <v>17398.217427499723</v>
      </c>
      <c r="E29" s="34">
        <v>24872.51033404495</v>
      </c>
      <c r="F29" s="34">
        <v>28510.1397516984</v>
      </c>
      <c r="G29" s="34">
        <v>36038.512551251486</v>
      </c>
      <c r="H29" s="34">
        <v>32541.420487126026</v>
      </c>
      <c r="I29" s="34">
        <v>57509.684790654515</v>
      </c>
      <c r="J29" s="34">
        <v>73542.828935266021</v>
      </c>
      <c r="K29" s="34">
        <v>9319.18073143724</v>
      </c>
      <c r="L29" s="34">
        <v>13214.058929978799</v>
      </c>
      <c r="M29" s="34">
        <v>13674.8698770962</v>
      </c>
      <c r="N29" s="34">
        <v>13228.992012250499</v>
      </c>
      <c r="O29" s="34">
        <v>14408.954333556101</v>
      </c>
      <c r="P29" s="34">
        <v>20081.603335960383</v>
      </c>
      <c r="Q29" s="34">
        <v>112728.32473738291</v>
      </c>
      <c r="R29" s="34">
        <v>99071.238315659255</v>
      </c>
      <c r="S29" s="34">
        <v>58104.96702945896</v>
      </c>
      <c r="T29" s="34">
        <v>59212.298360950132</v>
      </c>
      <c r="U29" s="34">
        <v>664129.44803024747</v>
      </c>
      <c r="V29" s="34">
        <v>150612.02501970215</v>
      </c>
      <c r="W29" s="34">
        <v>46607.675502040045</v>
      </c>
      <c r="X29" s="34">
        <v>117187.57793717145</v>
      </c>
      <c r="Y29" s="34">
        <v>94341.646272483325</v>
      </c>
      <c r="Z29" s="34">
        <v>55970.11203000768</v>
      </c>
      <c r="AA29" s="34">
        <v>145764.38972000001</v>
      </c>
      <c r="AB29" s="34">
        <v>157057.94724000001</v>
      </c>
      <c r="AC29" s="34">
        <v>431755.53598999995</v>
      </c>
      <c r="AD29" s="34">
        <v>235884.32113999999</v>
      </c>
      <c r="AE29" s="34">
        <v>251145.06788000002</v>
      </c>
      <c r="AF29" s="34">
        <v>298799.39325000002</v>
      </c>
      <c r="AG29" s="34">
        <v>313860.26065000001</v>
      </c>
      <c r="AH29" s="34">
        <v>289750.17851</v>
      </c>
      <c r="AI29" s="34">
        <v>336375.61226999998</v>
      </c>
      <c r="AJ29" s="34">
        <v>409670.88494000008</v>
      </c>
      <c r="AK29" s="34">
        <v>406740.48601999995</v>
      </c>
      <c r="AL29" s="34">
        <v>393826.80896000005</v>
      </c>
      <c r="AM29" s="34">
        <v>321313.57786000002</v>
      </c>
      <c r="AN29" s="34">
        <v>308778.36232000001</v>
      </c>
      <c r="AO29" s="34">
        <v>290503.24241000001</v>
      </c>
      <c r="AP29" s="34">
        <v>282935.16379000002</v>
      </c>
      <c r="AQ29" s="34">
        <v>312253.98006000003</v>
      </c>
      <c r="AR29" s="34">
        <v>346568.71126000007</v>
      </c>
      <c r="AS29" s="34">
        <v>313122.81789000006</v>
      </c>
      <c r="AT29" s="34">
        <v>587423.57478999998</v>
      </c>
      <c r="AU29" s="34">
        <v>467236.01620999997</v>
      </c>
    </row>
    <row r="30" spans="1:47" ht="17.25" x14ac:dyDescent="0.2">
      <c r="A30" s="36" t="s">
        <v>91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14324.097820000001</v>
      </c>
      <c r="AH30" s="34">
        <v>19265.44742</v>
      </c>
      <c r="AI30" s="34">
        <v>1640.3381999999999</v>
      </c>
      <c r="AJ30" s="34">
        <v>651.87947999999994</v>
      </c>
      <c r="AK30" s="34">
        <v>650.64893000000006</v>
      </c>
      <c r="AL30" s="34">
        <v>1004.39342</v>
      </c>
      <c r="AM30" s="34">
        <v>1649.17011</v>
      </c>
      <c r="AN30" s="34">
        <v>1719.6481100000001</v>
      </c>
      <c r="AO30" s="34">
        <v>1739.4084800000001</v>
      </c>
      <c r="AP30" s="34">
        <v>1590.14543</v>
      </c>
      <c r="AQ30" s="34">
        <v>1504.57971</v>
      </c>
      <c r="AR30" s="34">
        <v>2069.31837</v>
      </c>
      <c r="AS30" s="34">
        <v>1953.5121000000001</v>
      </c>
      <c r="AT30" s="34">
        <v>2413.4979800000001</v>
      </c>
      <c r="AU30" s="34">
        <v>2410.0544799999998</v>
      </c>
    </row>
    <row r="31" spans="1:47" ht="17.25" x14ac:dyDescent="0.2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G31" s="43">
        <v>0</v>
      </c>
      <c r="AH31" s="43">
        <v>0</v>
      </c>
      <c r="AI31" s="43">
        <v>0</v>
      </c>
      <c r="AJ31" s="43">
        <v>0</v>
      </c>
      <c r="AK31" s="43">
        <v>0</v>
      </c>
      <c r="AL31" s="43">
        <v>0</v>
      </c>
      <c r="AM31" s="43">
        <v>0</v>
      </c>
      <c r="AN31" s="43">
        <v>0</v>
      </c>
      <c r="AO31" s="43">
        <v>0</v>
      </c>
      <c r="AP31" s="44"/>
      <c r="AQ31" s="45"/>
      <c r="AR31" s="45"/>
      <c r="AS31" s="45"/>
      <c r="AT31" s="45"/>
      <c r="AU31" s="45"/>
    </row>
    <row r="32" spans="1:47" ht="17.25" x14ac:dyDescent="0.2">
      <c r="A32" s="88" t="s">
        <v>130</v>
      </c>
      <c r="B32" s="131">
        <v>296621.72085079958</v>
      </c>
      <c r="C32" s="131">
        <v>333708.48202531901</v>
      </c>
      <c r="D32" s="131">
        <v>362265.37808581314</v>
      </c>
      <c r="E32" s="46">
        <v>512368.7530419688</v>
      </c>
      <c r="F32" s="46">
        <v>645705.72138695745</v>
      </c>
      <c r="G32" s="46">
        <v>809070.70133677835</v>
      </c>
      <c r="H32" s="46">
        <v>973481.38934068894</v>
      </c>
      <c r="I32" s="46">
        <v>1257467.9710926672</v>
      </c>
      <c r="J32" s="46">
        <v>1531091.1865918136</v>
      </c>
      <c r="K32" s="46">
        <v>2182341.5150422482</v>
      </c>
      <c r="L32" s="46">
        <v>2569307.4979474475</v>
      </c>
      <c r="M32" s="46">
        <v>3158064.6271655308</v>
      </c>
      <c r="N32" s="46">
        <v>3690136.4872876368</v>
      </c>
      <c r="O32" s="46">
        <v>4241765.252114404</v>
      </c>
      <c r="P32" s="46">
        <v>5049316.1480831197</v>
      </c>
      <c r="Q32" s="46">
        <v>6113920.4517113762</v>
      </c>
      <c r="R32" s="46">
        <v>7258167.815564489</v>
      </c>
      <c r="S32" s="46">
        <v>7732769.026645788</v>
      </c>
      <c r="T32" s="46">
        <v>8391985.3153899089</v>
      </c>
      <c r="U32" s="46">
        <v>9748994.9222374093</v>
      </c>
      <c r="V32" s="46">
        <v>9805304.2168374211</v>
      </c>
      <c r="W32" s="46">
        <v>10775905.068784235</v>
      </c>
      <c r="X32" s="46">
        <v>11585005.137618335</v>
      </c>
      <c r="Y32" s="46">
        <v>12569106.716232872</v>
      </c>
      <c r="Z32" s="46">
        <v>13686773.216511706</v>
      </c>
      <c r="AA32" s="46">
        <v>17977439.99949</v>
      </c>
      <c r="AB32" s="46">
        <v>17156402.465239998</v>
      </c>
      <c r="AC32" s="46">
        <v>18751965.517790005</v>
      </c>
      <c r="AD32" s="46">
        <v>20130103.696969997</v>
      </c>
      <c r="AE32" s="46">
        <v>21146195.501509998</v>
      </c>
      <c r="AF32" s="46">
        <v>21934543.239189997</v>
      </c>
      <c r="AG32" s="46">
        <v>26821479.060120001</v>
      </c>
      <c r="AH32" s="46">
        <v>29663522.444649994</v>
      </c>
      <c r="AI32" s="46">
        <v>31059427.28655</v>
      </c>
      <c r="AJ32" s="46">
        <v>28990260.168769993</v>
      </c>
      <c r="AK32" s="46">
        <v>35153228.469470002</v>
      </c>
      <c r="AL32" s="46">
        <v>46135208.741680004</v>
      </c>
      <c r="AM32" s="46">
        <v>37959894.422490008</v>
      </c>
      <c r="AN32" s="46">
        <v>34277721.606140003</v>
      </c>
      <c r="AO32" s="46">
        <v>30848158.152680002</v>
      </c>
      <c r="AP32" s="46">
        <v>30822551.14291</v>
      </c>
      <c r="AQ32" s="46">
        <v>32198151.208670001</v>
      </c>
      <c r="AR32" s="46">
        <v>38704242.135420009</v>
      </c>
      <c r="AS32" s="46">
        <v>42217244.871020004</v>
      </c>
      <c r="AT32" s="46">
        <v>40732534.777220011</v>
      </c>
      <c r="AU32" s="46">
        <v>44845518.71828001</v>
      </c>
    </row>
    <row r="33" spans="1:47" ht="17.25" x14ac:dyDescent="0.2">
      <c r="A33" s="47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5"/>
      <c r="AS33" s="45"/>
      <c r="AT33" s="45"/>
      <c r="AU33" s="45"/>
    </row>
    <row r="34" spans="1:47" ht="17.25" x14ac:dyDescent="0.2">
      <c r="A34" s="88" t="s">
        <v>188</v>
      </c>
      <c r="B34" s="131">
        <v>296621.72085079958</v>
      </c>
      <c r="C34" s="131">
        <v>333708.48202531901</v>
      </c>
      <c r="D34" s="131">
        <v>362265.37808581314</v>
      </c>
      <c r="E34" s="46">
        <v>512368.7530419688</v>
      </c>
      <c r="F34" s="46">
        <v>645705.72138695745</v>
      </c>
      <c r="G34" s="46">
        <v>809070.70133677835</v>
      </c>
      <c r="H34" s="46">
        <v>973481.38934068894</v>
      </c>
      <c r="I34" s="46">
        <v>1257467.9710926672</v>
      </c>
      <c r="J34" s="46">
        <v>1531091.1865918136</v>
      </c>
      <c r="K34" s="46">
        <v>2284078.2903467645</v>
      </c>
      <c r="L34" s="46">
        <v>2818908.3925639214</v>
      </c>
      <c r="M34" s="46">
        <v>3399982.424072485</v>
      </c>
      <c r="N34" s="46">
        <v>4013770.1824478004</v>
      </c>
      <c r="O34" s="46">
        <v>4646659.1804366475</v>
      </c>
      <c r="P34" s="46">
        <v>5049316.1480831197</v>
      </c>
      <c r="Q34" s="46">
        <v>6113920.4517113762</v>
      </c>
      <c r="R34" s="46">
        <v>7258167.815564489</v>
      </c>
      <c r="S34" s="46">
        <v>7732769.026645788</v>
      </c>
      <c r="T34" s="46">
        <v>8391985.3153899089</v>
      </c>
      <c r="U34" s="46">
        <v>9748994.9222374093</v>
      </c>
      <c r="V34" s="46">
        <v>9805304.2168374211</v>
      </c>
      <c r="W34" s="46">
        <v>10775905.068784235</v>
      </c>
      <c r="X34" s="46">
        <v>11585005.137618335</v>
      </c>
      <c r="Y34" s="46">
        <v>12569106.716232872</v>
      </c>
      <c r="Z34" s="46">
        <v>13686773.216511706</v>
      </c>
      <c r="AA34" s="46">
        <v>19329318.088710003</v>
      </c>
      <c r="AB34" s="46">
        <v>18585653.664759997</v>
      </c>
      <c r="AC34" s="46">
        <v>20211658.374080006</v>
      </c>
      <c r="AD34" s="46">
        <v>21550769.76644</v>
      </c>
      <c r="AE34" s="46">
        <v>22749676.724039998</v>
      </c>
      <c r="AF34" s="46">
        <v>23994259.6208</v>
      </c>
      <c r="AG34" s="46">
        <v>29282871.842720002</v>
      </c>
      <c r="AH34" s="46">
        <v>32145215.596629992</v>
      </c>
      <c r="AI34" s="46">
        <v>33626862.742869996</v>
      </c>
      <c r="AJ34" s="46">
        <v>31523225.352989994</v>
      </c>
      <c r="AK34" s="46">
        <v>37319586.361680001</v>
      </c>
      <c r="AL34" s="46">
        <v>47111835.34567</v>
      </c>
      <c r="AM34" s="46">
        <v>39432352.461120002</v>
      </c>
      <c r="AN34" s="46">
        <v>36186408.786061138</v>
      </c>
      <c r="AO34" s="46">
        <v>33939454.249640003</v>
      </c>
      <c r="AP34" s="46">
        <v>34731719.361529998</v>
      </c>
      <c r="AQ34" s="46">
        <v>37560921.344830416</v>
      </c>
      <c r="AR34" s="46">
        <v>42100036.686020434</v>
      </c>
      <c r="AS34" s="46">
        <v>45815030.443893008</v>
      </c>
      <c r="AT34" s="46">
        <v>46815950.789500006</v>
      </c>
      <c r="AU34" s="46">
        <v>48851248.186340004</v>
      </c>
    </row>
    <row r="35" spans="1:47" x14ac:dyDescent="0.2">
      <c r="A35" s="24" t="s">
        <v>157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4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</row>
    <row r="52" spans="1:1" x14ac:dyDescent="0.2">
      <c r="A52" s="30"/>
    </row>
    <row r="74" spans="1:1" x14ac:dyDescent="0.2">
      <c r="A74" s="30"/>
    </row>
    <row r="81" spans="1:1" x14ac:dyDescent="0.2">
      <c r="A81" s="30"/>
    </row>
    <row r="87" spans="1:1" x14ac:dyDescent="0.2">
      <c r="A87" s="30"/>
    </row>
    <row r="95" spans="1:1" x14ac:dyDescent="0.2">
      <c r="A95" s="30"/>
    </row>
    <row r="100" spans="1:1" x14ac:dyDescent="0.2">
      <c r="A100" s="30"/>
    </row>
    <row r="108" spans="1:1" x14ac:dyDescent="0.2">
      <c r="A108" s="30"/>
    </row>
  </sheetData>
  <phoneticPr fontId="2" type="noConversion"/>
  <conditionalFormatting sqref="A19:A21">
    <cfRule type="cellIs" dxfId="79" priority="1" operator="equal">
      <formula>0</formula>
    </cfRule>
  </conditionalFormatting>
  <conditionalFormatting sqref="A5:AU5 AR31:AR32 B31:AQ34 A35:AQ35">
    <cfRule type="cellIs" dxfId="78" priority="16" operator="equal">
      <formula>0</formula>
    </cfRule>
  </conditionalFormatting>
  <conditionalFormatting sqref="B32:AT32">
    <cfRule type="cellIs" dxfId="77" priority="18" stopIfTrue="1" operator="equal">
      <formula>0</formula>
    </cfRule>
  </conditionalFormatting>
  <conditionalFormatting sqref="B34:AT34">
    <cfRule type="cellIs" dxfId="76" priority="17" stopIfTrue="1" operator="equal">
      <formula>0</formula>
    </cfRule>
  </conditionalFormatting>
  <conditionalFormatting sqref="B6:AU30 AS32:AU32 AR34:AU34">
    <cfRule type="cellIs" dxfId="75" priority="5" operator="equal">
      <formula>0</formula>
    </cfRule>
  </conditionalFormatting>
  <conditionalFormatting sqref="AU32">
    <cfRule type="cellIs" dxfId="74" priority="7" stopIfTrue="1" operator="equal">
      <formula>0</formula>
    </cfRule>
  </conditionalFormatting>
  <conditionalFormatting sqref="AU34">
    <cfRule type="cellIs" dxfId="73" priority="6" stopIfTrue="1" operator="equal">
      <formula>0</formula>
    </cfRule>
  </conditionalFormatting>
  <printOptions horizontalCentered="1"/>
  <pageMargins left="0.75" right="0.75" top="1.9685039370078741" bottom="0" header="0.59055118110236227" footer="0.19685039370078741"/>
  <pageSetup paperSize="8" scale="70" fitToHeight="2" orientation="landscape" horizontalDpi="4294967293" verticalDpi="4294967295" r:id="rId1"/>
  <headerFooter alignWithMargins="0">
    <oddHeader>&amp;L&amp;G&amp;C&amp;"Arial,Negrito itálico"&amp;14Séries Longas da Segurança Social (1977-2009)&amp;R&amp;G</oddHeader>
    <oddFooter>&amp;CInstituto de Gestão Financeira da Segurança Social
DOC/DC - Núcleo de Projecção e Análise Financeira&amp;R&amp;"Arial,Itálico"&amp;8&amp;D</oddFooter>
  </headerFooter>
  <colBreaks count="1" manualBreakCount="1">
    <brk id="16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AU115"/>
  <sheetViews>
    <sheetView showGridLines="0" showZeros="0" zoomScale="70" zoomScaleNormal="7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.75" x14ac:dyDescent="0.2"/>
  <cols>
    <col min="1" max="1" width="85.85546875" style="20" customWidth="1"/>
    <col min="2" max="47" width="14.7109375" style="20" customWidth="1"/>
    <col min="48" max="16384" width="9.140625" style="20"/>
  </cols>
  <sheetData>
    <row r="1" spans="1:47" ht="20.100000000000001" customHeight="1" x14ac:dyDescent="0.2">
      <c r="A1" s="128" t="s">
        <v>16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4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26"/>
      <c r="AR1" s="26"/>
      <c r="AS1" s="26"/>
      <c r="AT1" s="26"/>
    </row>
    <row r="2" spans="1:47" ht="20.100000000000001" customHeight="1" x14ac:dyDescent="0.2">
      <c r="A2" s="129" t="s">
        <v>158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</row>
    <row r="3" spans="1:47" ht="20.100000000000001" customHeight="1" x14ac:dyDescent="0.2">
      <c r="A3" s="129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1"/>
      <c r="N3" s="61"/>
      <c r="O3" s="61"/>
      <c r="P3" s="26"/>
      <c r="Q3" s="26"/>
      <c r="R3" s="26"/>
      <c r="S3" s="26"/>
      <c r="T3" s="26"/>
      <c r="U3" s="26"/>
      <c r="V3" s="26"/>
      <c r="W3" s="26"/>
      <c r="X3" s="26"/>
      <c r="Y3" s="61"/>
      <c r="Z3" s="61"/>
      <c r="AA3" s="61"/>
      <c r="AB3" s="26"/>
      <c r="AC3" s="61"/>
      <c r="AD3" s="26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26"/>
      <c r="AR3" s="26"/>
      <c r="AS3" s="26"/>
      <c r="AT3" s="26"/>
    </row>
    <row r="4" spans="1:47" ht="20.100000000000001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79"/>
    </row>
    <row r="5" spans="1:47" ht="30" customHeight="1" x14ac:dyDescent="0.2">
      <c r="A5" s="91"/>
      <c r="B5" s="87">
        <v>1977</v>
      </c>
      <c r="C5" s="87">
        <v>1978</v>
      </c>
      <c r="D5" s="87">
        <v>1979</v>
      </c>
      <c r="E5" s="87">
        <v>1980</v>
      </c>
      <c r="F5" s="87">
        <v>1981</v>
      </c>
      <c r="G5" s="87">
        <v>1982</v>
      </c>
      <c r="H5" s="87">
        <v>1983</v>
      </c>
      <c r="I5" s="87">
        <v>1984</v>
      </c>
      <c r="J5" s="87">
        <v>1985</v>
      </c>
      <c r="K5" s="87">
        <v>1986</v>
      </c>
      <c r="L5" s="87">
        <v>1987</v>
      </c>
      <c r="M5" s="87">
        <v>1988</v>
      </c>
      <c r="N5" s="87">
        <v>1989</v>
      </c>
      <c r="O5" s="87">
        <v>1990</v>
      </c>
      <c r="P5" s="87">
        <v>1991</v>
      </c>
      <c r="Q5" s="87">
        <v>1992</v>
      </c>
      <c r="R5" s="87">
        <v>1993</v>
      </c>
      <c r="S5" s="87">
        <v>1994</v>
      </c>
      <c r="T5" s="87">
        <v>1995</v>
      </c>
      <c r="U5" s="87">
        <v>1996</v>
      </c>
      <c r="V5" s="87">
        <v>1997</v>
      </c>
      <c r="W5" s="87">
        <v>1998</v>
      </c>
      <c r="X5" s="87">
        <v>1999</v>
      </c>
      <c r="Y5" s="87">
        <v>2000</v>
      </c>
      <c r="Z5" s="87">
        <v>2001</v>
      </c>
      <c r="AA5" s="87">
        <v>2002</v>
      </c>
      <c r="AB5" s="87">
        <v>2003</v>
      </c>
      <c r="AC5" s="87">
        <v>2004</v>
      </c>
      <c r="AD5" s="87">
        <v>2005</v>
      </c>
      <c r="AE5" s="87">
        <v>2006</v>
      </c>
      <c r="AF5" s="87">
        <v>2007</v>
      </c>
      <c r="AG5" s="87">
        <v>2008</v>
      </c>
      <c r="AH5" s="87">
        <v>2009</v>
      </c>
      <c r="AI5" s="87">
        <v>2010</v>
      </c>
      <c r="AJ5" s="87">
        <v>2011</v>
      </c>
      <c r="AK5" s="87">
        <v>2012</v>
      </c>
      <c r="AL5" s="87">
        <v>2013</v>
      </c>
      <c r="AM5" s="87">
        <v>2014</v>
      </c>
      <c r="AN5" s="87">
        <v>2015</v>
      </c>
      <c r="AO5" s="87">
        <v>2016</v>
      </c>
      <c r="AP5" s="87">
        <v>2017</v>
      </c>
      <c r="AQ5" s="87">
        <v>2018</v>
      </c>
      <c r="AR5" s="87">
        <v>2019</v>
      </c>
      <c r="AS5" s="87">
        <v>2020</v>
      </c>
      <c r="AT5" s="87">
        <v>2021</v>
      </c>
      <c r="AU5" s="87">
        <v>2022</v>
      </c>
    </row>
    <row r="6" spans="1:47" ht="30" customHeight="1" x14ac:dyDescent="0.2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>
        <v>100</v>
      </c>
      <c r="AB6" s="32">
        <v>105.72337926895776</v>
      </c>
      <c r="AC6" s="32">
        <v>107.97518414786991</v>
      </c>
      <c r="AD6" s="32">
        <v>105.08832717968592</v>
      </c>
      <c r="AE6" s="32">
        <v>118.61137741016046</v>
      </c>
      <c r="AF6" s="32">
        <v>152.35962458703693</v>
      </c>
      <c r="AG6" s="32">
        <v>182.07209675394341</v>
      </c>
      <c r="AH6" s="32">
        <v>183.5737387689947</v>
      </c>
      <c r="AI6" s="32">
        <v>189.91619708855157</v>
      </c>
      <c r="AJ6" s="32">
        <v>187.36639083199123</v>
      </c>
      <c r="AK6" s="32">
        <v>160.24802158454492</v>
      </c>
      <c r="AL6" s="32">
        <v>72.242209691666005</v>
      </c>
      <c r="AM6" s="32">
        <v>108.91943958345915</v>
      </c>
      <c r="AN6" s="32">
        <v>141.18781827600986</v>
      </c>
      <c r="AO6" s="32">
        <v>228.66678006029403</v>
      </c>
      <c r="AP6" s="32">
        <v>289.16573541594215</v>
      </c>
      <c r="AQ6" s="32">
        <v>396.69036571593512</v>
      </c>
      <c r="AR6" s="32">
        <v>251.19088604799495</v>
      </c>
      <c r="AS6" s="32">
        <v>266.13239770376299</v>
      </c>
      <c r="AT6" s="32">
        <v>449.99738221883467</v>
      </c>
      <c r="AU6" s="32">
        <v>296.30848373104465</v>
      </c>
    </row>
    <row r="7" spans="1:47" ht="22.5" customHeight="1" x14ac:dyDescent="0.2">
      <c r="A7" s="33" t="s">
        <v>176</v>
      </c>
      <c r="B7" s="34">
        <v>100</v>
      </c>
      <c r="C7" s="34">
        <v>124.07367907139364</v>
      </c>
      <c r="D7" s="34">
        <v>141.12329397287559</v>
      </c>
      <c r="E7" s="34">
        <v>196.56779012525413</v>
      </c>
      <c r="F7" s="34">
        <v>247.72758217952267</v>
      </c>
      <c r="G7" s="34">
        <v>303.64387007758921</v>
      </c>
      <c r="H7" s="34">
        <v>359.59179250745649</v>
      </c>
      <c r="I7" s="34">
        <v>424.16523101064973</v>
      </c>
      <c r="J7" s="34">
        <v>524.03830466351963</v>
      </c>
      <c r="K7" s="34">
        <v>797.79602167338282</v>
      </c>
      <c r="L7" s="34">
        <v>925.56076229602888</v>
      </c>
      <c r="M7" s="34">
        <v>1128.4001666613267</v>
      </c>
      <c r="N7" s="34">
        <v>1302.2644289947766</v>
      </c>
      <c r="O7" s="34">
        <v>1571.6822622990196</v>
      </c>
      <c r="P7" s="34">
        <v>1853.4792605926623</v>
      </c>
      <c r="Q7" s="34">
        <v>2076.2852327371438</v>
      </c>
      <c r="R7" s="34">
        <v>2190.5072036166348</v>
      </c>
      <c r="S7" s="34">
        <v>2322.1717784149332</v>
      </c>
      <c r="T7" s="34">
        <v>2658.7966997831427</v>
      </c>
      <c r="U7" s="34">
        <v>2655.2518426388988</v>
      </c>
      <c r="V7" s="34">
        <v>2974.2998195363784</v>
      </c>
      <c r="W7" s="34">
        <v>3216.8300181992336</v>
      </c>
      <c r="X7" s="34">
        <v>3488.5381180261434</v>
      </c>
      <c r="Y7" s="34">
        <v>3809.3729279746467</v>
      </c>
      <c r="Z7" s="34">
        <v>4157.3388356796859</v>
      </c>
      <c r="AA7" s="34">
        <v>4417.1066983681576</v>
      </c>
      <c r="AB7" s="34">
        <v>4547.6393904384231</v>
      </c>
      <c r="AC7" s="34">
        <v>4534.525268312942</v>
      </c>
      <c r="AD7" s="34">
        <v>4794.6232981575758</v>
      </c>
      <c r="AE7" s="34">
        <v>5042.5505427229591</v>
      </c>
      <c r="AF7" s="34">
        <v>5373.416830562599</v>
      </c>
      <c r="AG7" s="34">
        <v>5682.895162228564</v>
      </c>
      <c r="AH7" s="34">
        <v>5704.4357645665305</v>
      </c>
      <c r="AI7" s="34">
        <v>5857.1727751845538</v>
      </c>
      <c r="AJ7" s="34">
        <v>5971.4139703853562</v>
      </c>
      <c r="AK7" s="34">
        <v>5682.8957918059468</v>
      </c>
      <c r="AL7" s="34">
        <v>5830.9055324918227</v>
      </c>
      <c r="AM7" s="34">
        <v>5935.5028370203254</v>
      </c>
      <c r="AN7" s="34">
        <v>6100.3769622825657</v>
      </c>
      <c r="AO7" s="34">
        <v>6419.6589415473654</v>
      </c>
      <c r="AP7" s="34">
        <v>6826.3549959148559</v>
      </c>
      <c r="AQ7" s="34">
        <v>7344.1782752631216</v>
      </c>
      <c r="AR7" s="34">
        <v>7977.9719077875907</v>
      </c>
      <c r="AS7" s="34">
        <v>7919.0881226876772</v>
      </c>
      <c r="AT7" s="34">
        <v>8667.9074647813486</v>
      </c>
      <c r="AU7" s="34">
        <v>9694.155104692305</v>
      </c>
    </row>
    <row r="8" spans="1:47" ht="22.5" customHeight="1" x14ac:dyDescent="0.2">
      <c r="A8" s="35" t="s">
        <v>172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>
        <v>100</v>
      </c>
      <c r="U8" s="34">
        <v>172.66666666666669</v>
      </c>
      <c r="V8" s="34">
        <v>160.88888888888889</v>
      </c>
      <c r="W8" s="34">
        <v>173.33333333333334</v>
      </c>
      <c r="X8" s="34">
        <v>177.77777777777777</v>
      </c>
      <c r="Y8" s="34">
        <v>193.33333333333334</v>
      </c>
      <c r="Z8" s="34">
        <v>215.55555555555554</v>
      </c>
      <c r="AA8" s="34">
        <v>224.01056752000002</v>
      </c>
      <c r="AB8" s="34">
        <v>301.16851377349337</v>
      </c>
      <c r="AC8" s="34">
        <v>245.43451777349335</v>
      </c>
      <c r="AD8" s="34">
        <v>263.7598587234404</v>
      </c>
      <c r="AE8" s="34">
        <v>282.01134666221151</v>
      </c>
      <c r="AF8" s="34">
        <v>293.28289020440161</v>
      </c>
      <c r="AG8" s="34">
        <v>308.25221287106831</v>
      </c>
      <c r="AH8" s="34">
        <v>307.00476933333334</v>
      </c>
      <c r="AI8" s="34">
        <v>310.8584788888889</v>
      </c>
      <c r="AJ8" s="34">
        <v>318.62827017777778</v>
      </c>
      <c r="AK8" s="34">
        <v>397.35308730697392</v>
      </c>
      <c r="AL8" s="34">
        <v>435.26160149908515</v>
      </c>
      <c r="AM8" s="34">
        <v>434.82318222222221</v>
      </c>
      <c r="AN8" s="34">
        <v>442.89533288974667</v>
      </c>
      <c r="AO8" s="34">
        <v>347.85611281732889</v>
      </c>
      <c r="AP8" s="34">
        <v>354.98418171793332</v>
      </c>
      <c r="AQ8" s="34">
        <v>367.05364407900447</v>
      </c>
      <c r="AR8" s="34">
        <v>380.63462889567114</v>
      </c>
      <c r="AS8" s="34">
        <v>393.57620622288005</v>
      </c>
      <c r="AT8" s="34">
        <v>407.7449494651334</v>
      </c>
      <c r="AU8" s="34">
        <v>432.20964629938663</v>
      </c>
    </row>
    <row r="9" spans="1:47" ht="22.5" customHeight="1" x14ac:dyDescent="0.2">
      <c r="A9" s="35" t="s">
        <v>173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>
        <v>100</v>
      </c>
      <c r="AQ9" s="34">
        <v>100</v>
      </c>
      <c r="AR9" s="34">
        <v>246.06393600000001</v>
      </c>
      <c r="AS9" s="34">
        <v>607.61656200000004</v>
      </c>
      <c r="AT9" s="34">
        <v>256.388194</v>
      </c>
      <c r="AU9" s="34">
        <v>296.12</v>
      </c>
    </row>
    <row r="10" spans="1:47" ht="22.5" customHeight="1" x14ac:dyDescent="0.2">
      <c r="A10" s="36" t="s">
        <v>174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>
        <v>100</v>
      </c>
      <c r="AR10" s="34">
        <v>284.0136057142858</v>
      </c>
      <c r="AS10" s="34">
        <v>260.31702142857142</v>
      </c>
      <c r="AT10" s="34">
        <v>481.86838571428569</v>
      </c>
      <c r="AU10" s="34">
        <v>424.67142857142858</v>
      </c>
    </row>
    <row r="11" spans="1:47" ht="22.5" customHeight="1" x14ac:dyDescent="0.2">
      <c r="A11" s="36" t="s">
        <v>182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>
        <v>100</v>
      </c>
      <c r="AT11" s="34">
        <v>102.8479303030303</v>
      </c>
      <c r="AU11" s="34">
        <v>103.03030303030303</v>
      </c>
    </row>
    <row r="12" spans="1:47" ht="22.5" customHeight="1" x14ac:dyDescent="0.2">
      <c r="A12" s="35" t="s">
        <v>30</v>
      </c>
      <c r="B12" s="34">
        <v>100</v>
      </c>
      <c r="C12" s="34">
        <v>106.15567155515772</v>
      </c>
      <c r="D12" s="34">
        <v>122.72885526686306</v>
      </c>
      <c r="E12" s="34">
        <v>382.97162551807509</v>
      </c>
      <c r="F12" s="34">
        <v>188.05399371797702</v>
      </c>
      <c r="G12" s="34">
        <v>171.17661654735156</v>
      </c>
      <c r="H12" s="34">
        <v>264.37213489026334</v>
      </c>
      <c r="I12" s="34">
        <v>311.30626539496052</v>
      </c>
      <c r="J12" s="34">
        <v>586.14484838070609</v>
      </c>
      <c r="K12" s="34">
        <v>1124.9264100891132</v>
      </c>
      <c r="L12" s="34">
        <v>1725.0846032831512</v>
      </c>
      <c r="M12" s="34">
        <v>2473.9555120527803</v>
      </c>
      <c r="N12" s="34">
        <v>2072.8237482486606</v>
      </c>
      <c r="O12" s="34">
        <v>3314.3475448149779</v>
      </c>
      <c r="P12" s="34">
        <v>2729.5054064249575</v>
      </c>
      <c r="Q12" s="34">
        <v>2141.7954336800067</v>
      </c>
      <c r="R12" s="34">
        <v>3638.5035270558992</v>
      </c>
      <c r="S12" s="34">
        <v>2178.3311316224936</v>
      </c>
      <c r="T12" s="34">
        <v>15844.565445511651</v>
      </c>
      <c r="U12" s="34">
        <v>2423.6601824115633</v>
      </c>
      <c r="V12" s="34">
        <v>2505.5202341589907</v>
      </c>
      <c r="W12" s="34">
        <v>2186.2409218987023</v>
      </c>
      <c r="X12" s="34">
        <v>1743.0415619778146</v>
      </c>
      <c r="Y12" s="34">
        <v>2322.8920863695457</v>
      </c>
      <c r="Z12" s="34">
        <v>2642.9999222930905</v>
      </c>
      <c r="AA12" s="34">
        <v>4819.1780216651214</v>
      </c>
      <c r="AB12" s="34">
        <v>6008.6559311899218</v>
      </c>
      <c r="AC12" s="34">
        <v>5979.6602312727928</v>
      </c>
      <c r="AD12" s="34">
        <v>6018.9366258000655</v>
      </c>
      <c r="AE12" s="34">
        <v>6651.3177603572376</v>
      </c>
      <c r="AF12" s="34">
        <v>8345.4041101546827</v>
      </c>
      <c r="AG12" s="34">
        <v>10338.440199683053</v>
      </c>
      <c r="AH12" s="34">
        <v>9099.4886495543506</v>
      </c>
      <c r="AI12" s="34">
        <v>9425.9069571518521</v>
      </c>
      <c r="AJ12" s="34">
        <v>11357.417726412894</v>
      </c>
      <c r="AK12" s="34">
        <v>10362.849560878538</v>
      </c>
      <c r="AL12" s="34">
        <v>8772.0740423269344</v>
      </c>
      <c r="AM12" s="34">
        <v>8722.7868880908427</v>
      </c>
      <c r="AN12" s="34">
        <v>10007.342488012846</v>
      </c>
      <c r="AO12" s="34">
        <v>11417.3766074045</v>
      </c>
      <c r="AP12" s="34">
        <v>12178.366604260107</v>
      </c>
      <c r="AQ12" s="34">
        <v>12808.613586628133</v>
      </c>
      <c r="AR12" s="34">
        <v>13244.259297907633</v>
      </c>
      <c r="AS12" s="34">
        <v>12485.563711718814</v>
      </c>
      <c r="AT12" s="34">
        <v>12867.457693559971</v>
      </c>
      <c r="AU12" s="34">
        <v>13044.091285439998</v>
      </c>
    </row>
    <row r="13" spans="1:47" ht="22.5" customHeight="1" x14ac:dyDescent="0.2">
      <c r="A13" s="35" t="s">
        <v>45</v>
      </c>
      <c r="B13" s="34"/>
      <c r="C13" s="34"/>
      <c r="D13" s="34"/>
      <c r="E13" s="34"/>
      <c r="F13" s="34">
        <v>100</v>
      </c>
      <c r="G13" s="34">
        <v>2019.4102406402289</v>
      </c>
      <c r="H13" s="34">
        <v>0</v>
      </c>
      <c r="I13" s="34">
        <v>0</v>
      </c>
      <c r="J13" s="34">
        <v>359.50188975132977</v>
      </c>
      <c r="K13" s="34">
        <v>69.090892060106071</v>
      </c>
      <c r="L13" s="34">
        <v>1703.0305515434038</v>
      </c>
      <c r="M13" s="34">
        <v>8185.752586344739</v>
      </c>
      <c r="N13" s="34">
        <v>20640.910632691433</v>
      </c>
      <c r="O13" s="34">
        <v>35397.614554781489</v>
      </c>
      <c r="P13" s="34">
        <v>50935.174467256154</v>
      </c>
      <c r="Q13" s="34">
        <v>223485.12261482101</v>
      </c>
      <c r="R13" s="34">
        <v>103755.39736004603</v>
      </c>
      <c r="S13" s="34">
        <v>116173.39678186085</v>
      </c>
      <c r="T13" s="34">
        <v>111062.38919510451</v>
      </c>
      <c r="U13" s="34">
        <v>104493.86993912108</v>
      </c>
      <c r="V13" s="34">
        <v>92989.244496688567</v>
      </c>
      <c r="W13" s="34">
        <v>51401.578201408833</v>
      </c>
      <c r="X13" s="34">
        <v>34533.309816220601</v>
      </c>
      <c r="Y13" s="34">
        <v>15748.918157105143</v>
      </c>
      <c r="Z13" s="34">
        <v>21920.975505175484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</row>
    <row r="14" spans="1:47" ht="22.5" customHeight="1" x14ac:dyDescent="0.2">
      <c r="A14" s="35" t="s">
        <v>46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>
        <v>100</v>
      </c>
      <c r="AB14" s="34">
        <v>61.675672603833718</v>
      </c>
      <c r="AC14" s="34">
        <v>39.364130921454382</v>
      </c>
      <c r="AD14" s="34">
        <v>66.361003445074147</v>
      </c>
      <c r="AE14" s="34">
        <v>69.090172348449329</v>
      </c>
      <c r="AF14" s="34">
        <v>215.68045042266576</v>
      </c>
      <c r="AG14" s="34">
        <v>87.633508541147464</v>
      </c>
      <c r="AH14" s="34">
        <v>24.395093539516097</v>
      </c>
      <c r="AI14" s="34">
        <v>149.69218045675504</v>
      </c>
      <c r="AJ14" s="34">
        <v>24.720556931371998</v>
      </c>
      <c r="AK14" s="34">
        <v>16.667365457792034</v>
      </c>
      <c r="AL14" s="34">
        <v>21.346216719765565</v>
      </c>
      <c r="AM14" s="34">
        <v>43.58258244468859</v>
      </c>
      <c r="AN14" s="34">
        <v>99.750214808270144</v>
      </c>
      <c r="AO14" s="34">
        <v>175.81667944756569</v>
      </c>
      <c r="AP14" s="34">
        <v>64.171634166149587</v>
      </c>
      <c r="AQ14" s="34">
        <v>30.236252640006345</v>
      </c>
      <c r="AR14" s="34">
        <v>369.30222659898533</v>
      </c>
      <c r="AS14" s="34">
        <v>3.5485436453935191</v>
      </c>
      <c r="AT14" s="34">
        <v>3.89266787529741</v>
      </c>
      <c r="AU14" s="34">
        <v>5.6601222561210651</v>
      </c>
    </row>
    <row r="15" spans="1:47" ht="22.5" customHeight="1" x14ac:dyDescent="0.2">
      <c r="A15" s="35" t="s">
        <v>47</v>
      </c>
      <c r="B15" s="34">
        <v>100</v>
      </c>
      <c r="C15" s="34">
        <v>76.643987030975865</v>
      </c>
      <c r="D15" s="34">
        <v>74.01289449617083</v>
      </c>
      <c r="E15" s="34">
        <v>83.985358696101258</v>
      </c>
      <c r="F15" s="34">
        <v>76.92628605740704</v>
      </c>
      <c r="G15" s="34">
        <v>76.904789154712944</v>
      </c>
      <c r="H15" s="34">
        <v>77.014376574365428</v>
      </c>
      <c r="I15" s="34">
        <v>76.617203472127045</v>
      </c>
      <c r="J15" s="34">
        <v>70.528620049576702</v>
      </c>
      <c r="K15" s="34">
        <v>72.509454246494982</v>
      </c>
      <c r="L15" s="34">
        <v>78.364239181541677</v>
      </c>
      <c r="M15" s="34">
        <v>38.931930842764537</v>
      </c>
      <c r="N15" s="34">
        <v>37.064286190505314</v>
      </c>
      <c r="O15" s="34">
        <v>30.962141050137689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5.7804242415869275E-2</v>
      </c>
      <c r="AB15" s="34">
        <v>0</v>
      </c>
      <c r="AC15" s="34">
        <v>9.5492800019944077E-2</v>
      </c>
      <c r="AD15" s="34">
        <v>1.3795876202431824E-3</v>
      </c>
      <c r="AE15" s="34">
        <v>0</v>
      </c>
      <c r="AF15" s="34">
        <v>1.1257852906118238E-2</v>
      </c>
      <c r="AG15" s="34">
        <v>1.0805100894425933E-3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</row>
    <row r="16" spans="1:47" ht="22.5" customHeight="1" x14ac:dyDescent="0.2">
      <c r="A16" s="35" t="s">
        <v>115</v>
      </c>
      <c r="B16" s="34">
        <v>100</v>
      </c>
      <c r="C16" s="34">
        <v>0</v>
      </c>
      <c r="D16" s="34">
        <v>0</v>
      </c>
      <c r="E16" s="34">
        <v>0</v>
      </c>
      <c r="F16" s="34">
        <v>37.737298459323135</v>
      </c>
      <c r="G16" s="34">
        <v>79.877432688094473</v>
      </c>
      <c r="H16" s="34">
        <v>79.667836661893205</v>
      </c>
      <c r="I16" s="34">
        <v>62.895497432205218</v>
      </c>
      <c r="J16" s="34">
        <v>72.376660965507838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125.79099486441044</v>
      </c>
      <c r="S16" s="34">
        <v>1799.0376503518253</v>
      </c>
      <c r="T16" s="34">
        <v>0</v>
      </c>
      <c r="U16" s="34">
        <v>62.442649850693336</v>
      </c>
      <c r="V16" s="34">
        <v>0</v>
      </c>
      <c r="W16" s="34">
        <v>0</v>
      </c>
      <c r="X16" s="34">
        <v>130.01757229185463</v>
      </c>
      <c r="Y16" s="34">
        <v>145.33891546633981</v>
      </c>
      <c r="Z16" s="34">
        <v>342.01313593684557</v>
      </c>
      <c r="AA16" s="34">
        <v>7107.5965979590364</v>
      </c>
      <c r="AB16" s="34">
        <v>3049.9471174621144</v>
      </c>
      <c r="AC16" s="34">
        <v>4761.0678721285403</v>
      </c>
      <c r="AD16" s="34">
        <v>5357.625151414265</v>
      </c>
      <c r="AE16" s="34">
        <v>4195.4824906875911</v>
      </c>
      <c r="AF16" s="34">
        <v>4086.6842452177139</v>
      </c>
      <c r="AG16" s="34">
        <v>13042.086704960633</v>
      </c>
      <c r="AH16" s="34">
        <v>17185.048753454274</v>
      </c>
      <c r="AI16" s="34">
        <v>18162.669934841284</v>
      </c>
      <c r="AJ16" s="34">
        <v>13738.380485975858</v>
      </c>
      <c r="AK16" s="34">
        <v>27642.31633679576</v>
      </c>
      <c r="AL16" s="34">
        <v>52333.660694136372</v>
      </c>
      <c r="AM16" s="34">
        <v>33487.722021658672</v>
      </c>
      <c r="AN16" s="34">
        <v>24401.017578159895</v>
      </c>
      <c r="AO16" s="34">
        <v>12953.477361349704</v>
      </c>
      <c r="AP16" s="34">
        <v>10413.605787787479</v>
      </c>
      <c r="AQ16" s="34">
        <v>12414.321436001019</v>
      </c>
      <c r="AR16" s="34">
        <v>23183.077374372871</v>
      </c>
      <c r="AS16" s="34">
        <v>25398.960911526188</v>
      </c>
      <c r="AT16" s="34">
        <v>18071.795832918931</v>
      </c>
      <c r="AU16" s="34">
        <v>23499.234649061866</v>
      </c>
    </row>
    <row r="17" spans="1:47" ht="22.5" customHeight="1" x14ac:dyDescent="0.2">
      <c r="A17" s="35" t="s">
        <v>142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>
        <v>100</v>
      </c>
      <c r="AH17" s="34">
        <v>126.22735705361872</v>
      </c>
      <c r="AI17" s="34">
        <v>109.30346510492082</v>
      </c>
      <c r="AJ17" s="34">
        <v>56.424607163378447</v>
      </c>
      <c r="AK17" s="34">
        <v>96.638519023088605</v>
      </c>
      <c r="AL17" s="34">
        <v>80.156373734753899</v>
      </c>
      <c r="AM17" s="34">
        <v>90.837224494264518</v>
      </c>
      <c r="AN17" s="34">
        <v>55.27683306205293</v>
      </c>
      <c r="AO17" s="34">
        <v>60.251671397314567</v>
      </c>
      <c r="AP17" s="34">
        <v>65.72831700959118</v>
      </c>
      <c r="AQ17" s="34">
        <v>55.951007807555683</v>
      </c>
      <c r="AR17" s="34">
        <v>64.967029548537667</v>
      </c>
      <c r="AS17" s="34">
        <v>55.722646947724641</v>
      </c>
      <c r="AT17" s="34">
        <v>49.662145816865547</v>
      </c>
      <c r="AU17" s="34">
        <v>74.996639187709917</v>
      </c>
    </row>
    <row r="18" spans="1:47" ht="22.5" customHeight="1" x14ac:dyDescent="0.2">
      <c r="A18" s="33" t="s">
        <v>31</v>
      </c>
      <c r="B18" s="34">
        <v>100</v>
      </c>
      <c r="C18" s="34">
        <v>196.8449342448508</v>
      </c>
      <c r="D18" s="34">
        <v>108.93323203063783</v>
      </c>
      <c r="E18" s="34">
        <v>138.14505962661684</v>
      </c>
      <c r="F18" s="34">
        <v>184.7646241708207</v>
      </c>
      <c r="G18" s="34">
        <v>293.55136679563981</v>
      </c>
      <c r="H18" s="34">
        <v>623.66008614400914</v>
      </c>
      <c r="I18" s="34">
        <v>1690.4435372622281</v>
      </c>
      <c r="J18" s="34">
        <v>1737.7610564210675</v>
      </c>
      <c r="K18" s="34">
        <v>1909.2380939223156</v>
      </c>
      <c r="L18" s="34">
        <v>1803.5148127705409</v>
      </c>
      <c r="M18" s="34">
        <v>2195.2562439002381</v>
      </c>
      <c r="N18" s="34">
        <v>3478.5769368766282</v>
      </c>
      <c r="O18" s="34">
        <v>2809.0879258970194</v>
      </c>
      <c r="P18" s="34">
        <v>3352.1415245950857</v>
      </c>
      <c r="Q18" s="34">
        <v>4139.2814391480479</v>
      </c>
      <c r="R18" s="34">
        <v>10080.457255368332</v>
      </c>
      <c r="S18" s="34">
        <v>10740.149725309939</v>
      </c>
      <c r="T18" s="34">
        <v>7899.2362284443234</v>
      </c>
      <c r="U18" s="34">
        <v>15874.931644627864</v>
      </c>
      <c r="V18" s="34">
        <v>17236.443369988643</v>
      </c>
      <c r="W18" s="34">
        <v>18725.170564269891</v>
      </c>
      <c r="X18" s="34">
        <v>20339.953349016709</v>
      </c>
      <c r="Y18" s="34">
        <v>23587.074883526981</v>
      </c>
      <c r="Z18" s="34">
        <v>26076.990557195462</v>
      </c>
      <c r="AA18" s="34">
        <v>31873.555324477042</v>
      </c>
      <c r="AB18" s="34">
        <v>33295.429742831569</v>
      </c>
      <c r="AC18" s="34">
        <v>39736.345018081236</v>
      </c>
      <c r="AD18" s="34">
        <v>46448.636376448114</v>
      </c>
      <c r="AE18" s="34">
        <v>53263.960474259293</v>
      </c>
      <c r="AF18" s="34">
        <v>56082.686887782518</v>
      </c>
      <c r="AG18" s="34">
        <v>58527.621628581415</v>
      </c>
      <c r="AH18" s="34">
        <v>64297.230238396573</v>
      </c>
      <c r="AI18" s="34">
        <v>71236.306453848811</v>
      </c>
      <c r="AJ18" s="34">
        <v>63095.234103755458</v>
      </c>
      <c r="AK18" s="34">
        <v>72992.921698323786</v>
      </c>
      <c r="AL18" s="34">
        <v>79483.302243259226</v>
      </c>
      <c r="AM18" s="34">
        <v>75936.937751038015</v>
      </c>
      <c r="AN18" s="34">
        <v>73658.466469306848</v>
      </c>
      <c r="AO18" s="34">
        <v>74983.789462312954</v>
      </c>
      <c r="AP18" s="34">
        <v>74112.314009674767</v>
      </c>
      <c r="AQ18" s="34">
        <v>69294.314213556761</v>
      </c>
      <c r="AR18" s="34">
        <v>72353.147678426307</v>
      </c>
      <c r="AS18" s="34">
        <v>96597.69789373636</v>
      </c>
      <c r="AT18" s="34">
        <v>86999.405372463691</v>
      </c>
      <c r="AU18" s="34">
        <v>86454.485613444034</v>
      </c>
    </row>
    <row r="19" spans="1:47" ht="22.5" customHeight="1" x14ac:dyDescent="0.2">
      <c r="A19" s="161" t="s">
        <v>190</v>
      </c>
      <c r="B19" s="39">
        <v>100</v>
      </c>
      <c r="C19" s="39">
        <v>213.69081805276551</v>
      </c>
      <c r="D19" s="39">
        <v>84.024305457345648</v>
      </c>
      <c r="E19" s="39">
        <v>94.617101975358224</v>
      </c>
      <c r="F19" s="39">
        <v>148.6540779429489</v>
      </c>
      <c r="G19" s="39">
        <v>272.50977634927011</v>
      </c>
      <c r="H19" s="39">
        <v>746.86801928485295</v>
      </c>
      <c r="I19" s="39">
        <v>2316.1912414624412</v>
      </c>
      <c r="J19" s="39">
        <v>2346.9934376590331</v>
      </c>
      <c r="K19" s="39">
        <v>2592.6262983929346</v>
      </c>
      <c r="L19" s="39">
        <v>2336.0994637940321</v>
      </c>
      <c r="M19" s="39">
        <v>2997.1218096223324</v>
      </c>
      <c r="N19" s="39">
        <v>3267.3247622873964</v>
      </c>
      <c r="O19" s="39">
        <v>3580.8784250703084</v>
      </c>
      <c r="P19" s="39">
        <v>4672.1574929690632</v>
      </c>
      <c r="Q19" s="39">
        <v>5140.8865675639545</v>
      </c>
      <c r="R19" s="39">
        <v>13830.18615240391</v>
      </c>
      <c r="S19" s="39">
        <v>14450.247756796636</v>
      </c>
      <c r="T19" s="39">
        <v>11131.445024775676</v>
      </c>
      <c r="U19" s="39">
        <v>21665.327440739275</v>
      </c>
      <c r="V19" s="39">
        <v>24440.873175304681</v>
      </c>
      <c r="W19" s="39">
        <v>26064.684612294132</v>
      </c>
      <c r="X19" s="39">
        <v>27939.60091067358</v>
      </c>
      <c r="Y19" s="39">
        <v>32877.996518012551</v>
      </c>
      <c r="Z19" s="39">
        <v>33635.328779965152</v>
      </c>
      <c r="AA19" s="39">
        <v>44465.648848511446</v>
      </c>
      <c r="AB19" s="39">
        <v>46540.776036010575</v>
      </c>
      <c r="AC19" s="39">
        <v>55395.185366813181</v>
      </c>
      <c r="AD19" s="39">
        <v>65030.201932281103</v>
      </c>
      <c r="AE19" s="39">
        <v>74489.185810603056</v>
      </c>
      <c r="AF19" s="39">
        <v>78811.246802400157</v>
      </c>
      <c r="AG19" s="39">
        <v>82375.976831449632</v>
      </c>
      <c r="AH19" s="39">
        <v>90704.06729976229</v>
      </c>
      <c r="AI19" s="39">
        <v>100666.82631866157</v>
      </c>
      <c r="AJ19" s="39">
        <v>88648.503337525501</v>
      </c>
      <c r="AK19" s="39">
        <v>95812.340497645229</v>
      </c>
      <c r="AL19" s="39">
        <v>103721.32531380015</v>
      </c>
      <c r="AM19" s="39">
        <v>100312.32667350717</v>
      </c>
      <c r="AN19" s="39">
        <v>95492.491428928217</v>
      </c>
      <c r="AO19" s="39">
        <v>97563.767828945493</v>
      </c>
      <c r="AP19" s="39">
        <v>96207.159766632525</v>
      </c>
      <c r="AQ19" s="39">
        <v>89329.179088261008</v>
      </c>
      <c r="AR19" s="39">
        <v>93799.477684973026</v>
      </c>
      <c r="AS19" s="39">
        <v>128866.76037549911</v>
      </c>
      <c r="AT19" s="39">
        <v>115178.44252284945</v>
      </c>
      <c r="AU19" s="39">
        <v>114432.68336838851</v>
      </c>
    </row>
    <row r="20" spans="1:47" ht="22.5" customHeight="1" x14ac:dyDescent="0.2">
      <c r="A20" s="161" t="s">
        <v>191</v>
      </c>
      <c r="B20" s="39"/>
      <c r="C20" s="39">
        <v>100</v>
      </c>
      <c r="D20" s="39">
        <v>104.40916966610052</v>
      </c>
      <c r="E20" s="39">
        <v>148.13316134858391</v>
      </c>
      <c r="F20" s="39">
        <v>161.76360861318665</v>
      </c>
      <c r="G20" s="39">
        <v>181.47710124609048</v>
      </c>
      <c r="H20" s="39">
        <v>171.84244584934473</v>
      </c>
      <c r="I20" s="39">
        <v>147.93439353187421</v>
      </c>
      <c r="J20" s="39">
        <v>179.26142551652651</v>
      </c>
      <c r="K20" s="39">
        <v>200.6080504009665</v>
      </c>
      <c r="L20" s="39">
        <v>356.92867059397105</v>
      </c>
      <c r="M20" s="39">
        <v>218.90805519865955</v>
      </c>
      <c r="N20" s="39">
        <v>221.49335003249902</v>
      </c>
      <c r="O20" s="39">
        <v>223.09799759760568</v>
      </c>
      <c r="P20" s="39">
        <v>209.74941142970792</v>
      </c>
      <c r="Q20" s="39">
        <v>328.37817691044432</v>
      </c>
      <c r="R20" s="39">
        <v>334.9686638815964</v>
      </c>
      <c r="S20" s="39">
        <v>356.26835365792829</v>
      </c>
      <c r="T20" s="39">
        <v>360.66201163869624</v>
      </c>
      <c r="U20" s="39">
        <v>350.82403833393312</v>
      </c>
      <c r="V20" s="39">
        <v>394.66510383768355</v>
      </c>
      <c r="W20" s="39">
        <v>442.13571289076413</v>
      </c>
      <c r="X20" s="39">
        <v>490.46595067921226</v>
      </c>
      <c r="Y20" s="39">
        <v>350.11737059853647</v>
      </c>
      <c r="Z20" s="39">
        <v>492.94932258138545</v>
      </c>
      <c r="AA20" s="39">
        <v>385.16443315797085</v>
      </c>
      <c r="AB20" s="39">
        <v>416.07167477534091</v>
      </c>
      <c r="AC20" s="39">
        <v>317.70784182043047</v>
      </c>
      <c r="AD20" s="39">
        <v>309.55435565569036</v>
      </c>
      <c r="AE20" s="39">
        <v>282.94858859560401</v>
      </c>
      <c r="AF20" s="39">
        <v>255.14632175036888</v>
      </c>
      <c r="AG20" s="39">
        <v>182.2877686483798</v>
      </c>
      <c r="AH20" s="39">
        <v>202.777913639096</v>
      </c>
      <c r="AI20" s="39">
        <v>75.675321438375505</v>
      </c>
      <c r="AJ20" s="39">
        <v>51.745968946907382</v>
      </c>
      <c r="AK20" s="39">
        <v>63.38851179140029</v>
      </c>
      <c r="AL20" s="39">
        <v>54.440007012937187</v>
      </c>
      <c r="AM20" s="39">
        <v>37.459855533323953</v>
      </c>
      <c r="AN20" s="39">
        <v>28.401902926584949</v>
      </c>
      <c r="AO20" s="39">
        <v>20.673068292162917</v>
      </c>
      <c r="AP20" s="39">
        <v>23.666009177255209</v>
      </c>
      <c r="AQ20" s="39">
        <v>21.912178781122336</v>
      </c>
      <c r="AR20" s="39">
        <v>5.6967973574315049</v>
      </c>
      <c r="AS20" s="39">
        <v>8.3393453753325044</v>
      </c>
      <c r="AT20" s="39">
        <v>5.6967973574315049</v>
      </c>
      <c r="AU20" s="39">
        <v>6.70211453815471</v>
      </c>
    </row>
    <row r="21" spans="1:47" ht="22.5" customHeight="1" x14ac:dyDescent="0.2">
      <c r="A21" s="161" t="s">
        <v>192</v>
      </c>
      <c r="B21" s="39">
        <v>100</v>
      </c>
      <c r="C21" s="39">
        <v>0.6903341436772592</v>
      </c>
      <c r="D21" s="39">
        <v>0</v>
      </c>
      <c r="E21" s="39">
        <v>2.0640718991910965</v>
      </c>
      <c r="F21" s="39">
        <v>10.393891487120973</v>
      </c>
      <c r="G21" s="39">
        <v>54.009332805838682</v>
      </c>
      <c r="H21" s="39">
        <v>73.943360994697187</v>
      </c>
      <c r="I21" s="39">
        <v>44.859828235209442</v>
      </c>
      <c r="J21" s="39">
        <v>79.88988447445719</v>
      </c>
      <c r="K21" s="39">
        <v>50.318891534386957</v>
      </c>
      <c r="L21" s="39">
        <v>37.568705022264517</v>
      </c>
      <c r="M21" s="39">
        <v>40.122469706103026</v>
      </c>
      <c r="N21" s="39">
        <v>3604.843917676707</v>
      </c>
      <c r="O21" s="39">
        <v>715.1739309745119</v>
      </c>
      <c r="P21" s="39">
        <v>42.598299456671143</v>
      </c>
      <c r="Q21" s="39">
        <v>1360.4265422226251</v>
      </c>
      <c r="R21" s="39">
        <v>1091.6947169268167</v>
      </c>
      <c r="S21" s="39">
        <v>1807.1044553197048</v>
      </c>
      <c r="T21" s="39">
        <v>37.311276474460179</v>
      </c>
      <c r="U21" s="39">
        <v>2257.5588134040786</v>
      </c>
      <c r="V21" s="39">
        <v>359.81967838932854</v>
      </c>
      <c r="W21" s="39">
        <v>1468.7349844582038</v>
      </c>
      <c r="X21" s="39">
        <v>2420.2480634566837</v>
      </c>
      <c r="Y21" s="39">
        <v>2073.9933026518547</v>
      </c>
      <c r="Z21" s="39">
        <v>8246.5473898531582</v>
      </c>
      <c r="AA21" s="39">
        <v>2857.9417583490881</v>
      </c>
      <c r="AB21" s="39">
        <v>2757.264672085907</v>
      </c>
      <c r="AC21" s="39">
        <v>3909.14990639495</v>
      </c>
      <c r="AD21" s="39">
        <v>4040.9686220705657</v>
      </c>
      <c r="AE21" s="39">
        <v>4934.5456400741896</v>
      </c>
      <c r="AF21" s="39">
        <v>4405.8736676331637</v>
      </c>
      <c r="AG21" s="39">
        <v>4439.89265044899</v>
      </c>
      <c r="AH21" s="39">
        <v>4405.4236788454946</v>
      </c>
      <c r="AI21" s="39">
        <v>4724.3977069737666</v>
      </c>
      <c r="AJ21" s="39">
        <v>5367.8488662817736</v>
      </c>
      <c r="AK21" s="39">
        <v>21414.409023432116</v>
      </c>
      <c r="AL21" s="39">
        <v>24718.716437699179</v>
      </c>
      <c r="AM21" s="39">
        <v>20889.323160099448</v>
      </c>
      <c r="AN21" s="39">
        <v>24358.233004305592</v>
      </c>
      <c r="AO21" s="39">
        <v>24012.985119777237</v>
      </c>
      <c r="AP21" s="39">
        <v>24231.185555652599</v>
      </c>
      <c r="AQ21" s="39">
        <v>24063.064535910369</v>
      </c>
      <c r="AR21" s="39">
        <v>23963.422746569071</v>
      </c>
      <c r="AS21" s="39">
        <v>23788.822073988176</v>
      </c>
      <c r="AT21" s="39">
        <v>23421.385397147529</v>
      </c>
      <c r="AU21" s="39">
        <v>23327.948734044418</v>
      </c>
    </row>
    <row r="22" spans="1:47" ht="22.5" customHeight="1" x14ac:dyDescent="0.2">
      <c r="A22" s="33" t="s">
        <v>212</v>
      </c>
      <c r="B22" s="34"/>
      <c r="C22" s="34">
        <v>100</v>
      </c>
      <c r="D22" s="34">
        <v>139.42400423630284</v>
      </c>
      <c r="E22" s="34">
        <v>244.21896542841029</v>
      </c>
      <c r="F22" s="34">
        <v>230.58166338147456</v>
      </c>
      <c r="G22" s="34">
        <v>112.14388202107469</v>
      </c>
      <c r="H22" s="34">
        <v>167.56613636440002</v>
      </c>
      <c r="I22" s="34">
        <v>200.53482552815188</v>
      </c>
      <c r="J22" s="34">
        <v>848.12003930390586</v>
      </c>
      <c r="K22" s="34">
        <v>1344.864286207533</v>
      </c>
      <c r="L22" s="34">
        <v>2066.8925191331409</v>
      </c>
      <c r="M22" s="34">
        <v>3108.5401169381312</v>
      </c>
      <c r="N22" s="34">
        <v>2341.6931572466692</v>
      </c>
      <c r="O22" s="34">
        <v>2947.8516569124099</v>
      </c>
      <c r="P22" s="34">
        <v>3109.3434611405064</v>
      </c>
      <c r="Q22" s="34">
        <v>3632.4447728382625</v>
      </c>
      <c r="R22" s="34">
        <v>3952.3210217163764</v>
      </c>
      <c r="S22" s="34">
        <v>6196.3321653708545</v>
      </c>
      <c r="T22" s="34">
        <v>6076.0229281816228</v>
      </c>
      <c r="U22" s="34">
        <v>6784.4654971708951</v>
      </c>
      <c r="V22" s="34">
        <v>7560.3787870162851</v>
      </c>
      <c r="W22" s="34">
        <v>7129.9481039642769</v>
      </c>
      <c r="X22" s="34">
        <v>7659.146167546628</v>
      </c>
      <c r="Y22" s="34">
        <v>7194.4116816175565</v>
      </c>
      <c r="Z22" s="34">
        <v>5295.638686954203</v>
      </c>
      <c r="AA22" s="34">
        <v>6447.1139265399088</v>
      </c>
      <c r="AB22" s="34">
        <v>7719.1091091279613</v>
      </c>
      <c r="AC22" s="34">
        <v>9864.171741467384</v>
      </c>
      <c r="AD22" s="34">
        <v>18850.192755641892</v>
      </c>
      <c r="AE22" s="34">
        <v>15393.794298519173</v>
      </c>
      <c r="AF22" s="34">
        <v>15063.913354952023</v>
      </c>
      <c r="AG22" s="34">
        <v>13130.770461282373</v>
      </c>
      <c r="AH22" s="34">
        <v>13157.869985775758</v>
      </c>
      <c r="AI22" s="34">
        <v>11639.543220460069</v>
      </c>
      <c r="AJ22" s="34">
        <v>13331.07180835176</v>
      </c>
      <c r="AK22" s="34">
        <v>13939.389861125563</v>
      </c>
      <c r="AL22" s="34">
        <v>14453.069673356367</v>
      </c>
      <c r="AM22" s="34">
        <v>14184.167049954045</v>
      </c>
      <c r="AN22" s="34">
        <v>15032.671312100476</v>
      </c>
      <c r="AO22" s="34">
        <v>17746.264770541824</v>
      </c>
      <c r="AP22" s="34">
        <v>19070.533958853128</v>
      </c>
      <c r="AQ22" s="34">
        <v>18889.464196722474</v>
      </c>
      <c r="AR22" s="34">
        <v>19436.807154544724</v>
      </c>
      <c r="AS22" s="34">
        <v>15568.46708317613</v>
      </c>
      <c r="AT22" s="34">
        <v>15793.704244063591</v>
      </c>
      <c r="AU22" s="34">
        <v>17204.892762173225</v>
      </c>
    </row>
    <row r="23" spans="1:47" ht="22.5" customHeight="1" x14ac:dyDescent="0.2">
      <c r="A23" s="33" t="s">
        <v>132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>
        <v>100</v>
      </c>
      <c r="AP23" s="34">
        <v>558.20797356061166</v>
      </c>
      <c r="AQ23" s="34">
        <v>842.26953857600631</v>
      </c>
      <c r="AR23" s="34">
        <v>747.57883853999374</v>
      </c>
      <c r="AS23" s="34">
        <v>1114.8897844770249</v>
      </c>
      <c r="AT23" s="34">
        <v>1594.4695461461845</v>
      </c>
      <c r="AU23" s="34">
        <v>1649.1296263251866</v>
      </c>
    </row>
    <row r="24" spans="1:47" ht="22.5" customHeight="1" x14ac:dyDescent="0.2">
      <c r="A24" s="33" t="s">
        <v>44</v>
      </c>
      <c r="B24" s="34"/>
      <c r="C24" s="34"/>
      <c r="D24" s="34"/>
      <c r="E24" s="34"/>
      <c r="F24" s="34"/>
      <c r="G24" s="34">
        <v>100</v>
      </c>
      <c r="H24" s="34">
        <v>53.433368670407376</v>
      </c>
      <c r="I24" s="34">
        <v>73.530503311592611</v>
      </c>
      <c r="J24" s="34">
        <v>77.916646803126525</v>
      </c>
      <c r="K24" s="34">
        <v>19955.020452782683</v>
      </c>
      <c r="L24" s="34">
        <v>39537.932000318287</v>
      </c>
      <c r="M24" s="34">
        <v>50034.732515857075</v>
      </c>
      <c r="N24" s="34">
        <v>54853.163598709216</v>
      </c>
      <c r="O24" s="34">
        <v>37861.371428916005</v>
      </c>
      <c r="P24" s="34">
        <v>70790.671146453911</v>
      </c>
      <c r="Q24" s="34">
        <v>172138.05785978693</v>
      </c>
      <c r="R24" s="34">
        <v>222856.17563252617</v>
      </c>
      <c r="S24" s="34">
        <v>78411.279175717049</v>
      </c>
      <c r="T24" s="34">
        <v>118528.71169674047</v>
      </c>
      <c r="U24" s="34">
        <v>188930.48713527899</v>
      </c>
      <c r="V24" s="34">
        <v>110195.85647208175</v>
      </c>
      <c r="W24" s="34">
        <v>214428.64542279439</v>
      </c>
      <c r="X24" s="34">
        <v>183284.94494846251</v>
      </c>
      <c r="Y24" s="34">
        <v>144090.08163736571</v>
      </c>
      <c r="Z24" s="34">
        <v>134878.35334973715</v>
      </c>
      <c r="AA24" s="34">
        <v>183679.85922745298</v>
      </c>
      <c r="AB24" s="34">
        <v>210930.34535210676</v>
      </c>
      <c r="AC24" s="34">
        <v>235326.1730163873</v>
      </c>
      <c r="AD24" s="34">
        <v>194388.87589880094</v>
      </c>
      <c r="AE24" s="34">
        <v>233545.38210023919</v>
      </c>
      <c r="AF24" s="34">
        <v>118874.49017769097</v>
      </c>
      <c r="AG24" s="34">
        <v>134553.81562790947</v>
      </c>
      <c r="AH24" s="34">
        <v>296764.80089558108</v>
      </c>
      <c r="AI24" s="34">
        <v>265833.87405294064</v>
      </c>
      <c r="AJ24" s="34">
        <v>336048.15833486029</v>
      </c>
      <c r="AK24" s="34">
        <v>343441.32706995297</v>
      </c>
      <c r="AL24" s="34">
        <v>393278.21265971882</v>
      </c>
      <c r="AM24" s="34">
        <v>244475.51145238362</v>
      </c>
      <c r="AN24" s="34">
        <v>181579.11327081802</v>
      </c>
      <c r="AO24" s="34">
        <v>284040.02959988813</v>
      </c>
      <c r="AP24" s="34">
        <v>294325.64319774183</v>
      </c>
      <c r="AQ24" s="34">
        <v>230544.96138385931</v>
      </c>
      <c r="AR24" s="34">
        <v>255458.94151279458</v>
      </c>
      <c r="AS24" s="34">
        <v>290907.69801861967</v>
      </c>
      <c r="AT24" s="34">
        <v>416760.91691161698</v>
      </c>
      <c r="AU24" s="34">
        <v>318715.66396885202</v>
      </c>
    </row>
    <row r="25" spans="1:47" ht="22.5" customHeight="1" x14ac:dyDescent="0.2">
      <c r="A25" s="38" t="s">
        <v>183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>
        <v>100</v>
      </c>
      <c r="N25" s="39">
        <v>0</v>
      </c>
      <c r="O25" s="39">
        <v>2.1236251695010795</v>
      </c>
      <c r="P25" s="39">
        <v>8.2835698339193282</v>
      </c>
      <c r="Q25" s="39">
        <v>39.563318609763947</v>
      </c>
      <c r="R25" s="39">
        <v>25.46888635503554</v>
      </c>
      <c r="S25" s="39">
        <v>19.28711782225993</v>
      </c>
      <c r="T25" s="39">
        <v>54.028656976458898</v>
      </c>
      <c r="U25" s="39">
        <v>16.443504297183143</v>
      </c>
      <c r="V25" s="39">
        <v>20.894377640781585</v>
      </c>
      <c r="W25" s="39">
        <v>11.745360212273672</v>
      </c>
      <c r="X25" s="39">
        <v>31.403384146500141</v>
      </c>
      <c r="Y25" s="39">
        <v>19.138695785224659</v>
      </c>
      <c r="Z25" s="39">
        <v>0</v>
      </c>
      <c r="AA25" s="39">
        <v>15529.335354339662</v>
      </c>
      <c r="AB25" s="39">
        <v>17779.674849226016</v>
      </c>
      <c r="AC25" s="39">
        <v>19833.33768422599</v>
      </c>
      <c r="AD25" s="39">
        <v>16343.789120209343</v>
      </c>
      <c r="AE25" s="39">
        <v>19616.386842703483</v>
      </c>
      <c r="AF25" s="39">
        <v>9936.100980537798</v>
      </c>
      <c r="AG25" s="39">
        <v>11235.355851589855</v>
      </c>
      <c r="AH25" s="39">
        <v>25124.959137449452</v>
      </c>
      <c r="AI25" s="39">
        <v>22562.021187666262</v>
      </c>
      <c r="AJ25" s="39">
        <v>28522.619863496242</v>
      </c>
      <c r="AK25" s="39">
        <v>29151.954183223501</v>
      </c>
      <c r="AL25" s="39">
        <v>33381.830810430241</v>
      </c>
      <c r="AM25" s="39">
        <v>20751.820867298717</v>
      </c>
      <c r="AN25" s="39">
        <v>15412.661705625771</v>
      </c>
      <c r="AO25" s="39">
        <v>24101.151775911334</v>
      </c>
      <c r="AP25" s="39">
        <v>24983.250829527875</v>
      </c>
      <c r="AQ25" s="39">
        <v>19569.353642309365</v>
      </c>
      <c r="AR25" s="39">
        <v>21684.127631964366</v>
      </c>
      <c r="AS25" s="39">
        <v>24693.12530460304</v>
      </c>
      <c r="AT25" s="39">
        <v>33449.242008686073</v>
      </c>
      <c r="AU25" s="39">
        <v>26927.448970111716</v>
      </c>
    </row>
    <row r="26" spans="1:47" ht="22.5" customHeight="1" x14ac:dyDescent="0.2">
      <c r="A26" s="38" t="s">
        <v>184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>
        <v>100</v>
      </c>
      <c r="V26" s="39">
        <v>20</v>
      </c>
      <c r="W26" s="39">
        <v>320</v>
      </c>
      <c r="X26" s="39">
        <v>267.04000000000002</v>
      </c>
      <c r="Y26" s="39">
        <v>0</v>
      </c>
      <c r="Z26" s="39">
        <v>70.56</v>
      </c>
      <c r="AA26" s="39">
        <v>40.096400000000003</v>
      </c>
      <c r="AB26" s="39">
        <v>80.708849649593589</v>
      </c>
      <c r="AC26" s="39">
        <v>78.653958387972807</v>
      </c>
      <c r="AD26" s="39">
        <v>90.718749268955207</v>
      </c>
      <c r="AE26" s="39">
        <v>125.88805856860161</v>
      </c>
      <c r="AF26" s="39">
        <v>93.456329695870394</v>
      </c>
      <c r="AG26" s="39">
        <v>107.63482154912481</v>
      </c>
      <c r="AH26" s="39">
        <v>32.511894086408006</v>
      </c>
      <c r="AI26" s="39">
        <v>9.5753731683200019E-2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</row>
    <row r="27" spans="1:47" ht="22.5" customHeight="1" x14ac:dyDescent="0.2">
      <c r="A27" s="38" t="s">
        <v>185</v>
      </c>
      <c r="B27" s="39"/>
      <c r="C27" s="39"/>
      <c r="D27" s="39"/>
      <c r="E27" s="39"/>
      <c r="F27" s="39"/>
      <c r="G27" s="39">
        <v>100</v>
      </c>
      <c r="H27" s="39">
        <v>53.825362159561763</v>
      </c>
      <c r="I27" s="39">
        <v>74.069931748721118</v>
      </c>
      <c r="J27" s="39">
        <v>74.382173797062634</v>
      </c>
      <c r="K27" s="39">
        <v>20088.478222712183</v>
      </c>
      <c r="L27" s="39">
        <v>39814.855004051809</v>
      </c>
      <c r="M27" s="39">
        <v>49156.722526264362</v>
      </c>
      <c r="N27" s="39">
        <v>55197.732204819309</v>
      </c>
      <c r="O27" s="39">
        <v>38071.92414853238</v>
      </c>
      <c r="P27" s="39">
        <v>71211.695872901095</v>
      </c>
      <c r="Q27" s="39">
        <v>172931.37139523527</v>
      </c>
      <c r="R27" s="39">
        <v>224188.82674333049</v>
      </c>
      <c r="S27" s="39">
        <v>78757.626683127353</v>
      </c>
      <c r="T27" s="39">
        <v>118757.0755939552</v>
      </c>
      <c r="U27" s="39">
        <v>188285.86603435982</v>
      </c>
      <c r="V27" s="39">
        <v>110389.49958564874</v>
      </c>
      <c r="W27" s="39">
        <v>209993.43872292631</v>
      </c>
      <c r="X27" s="39">
        <v>179359.27784664513</v>
      </c>
      <c r="Y27" s="39">
        <v>144920.01795470825</v>
      </c>
      <c r="Z27" s="39">
        <v>132956.86528506342</v>
      </c>
      <c r="AA27" s="39">
        <v>0</v>
      </c>
      <c r="AB27" s="39">
        <v>0</v>
      </c>
      <c r="AC27" s="39">
        <v>240.96075983852265</v>
      </c>
      <c r="AD27" s="39">
        <v>193.74685065831167</v>
      </c>
      <c r="AE27" s="39">
        <v>155.4488713483648</v>
      </c>
      <c r="AF27" s="39">
        <v>117.41492868068326</v>
      </c>
      <c r="AG27" s="39">
        <v>233.02255563668487</v>
      </c>
      <c r="AH27" s="39">
        <v>179.07258524384793</v>
      </c>
      <c r="AI27" s="39">
        <v>31.022628800257596</v>
      </c>
      <c r="AJ27" s="39">
        <v>25.683868606608147</v>
      </c>
      <c r="AK27" s="39">
        <v>4.5624197510359297</v>
      </c>
      <c r="AL27" s="39">
        <v>9.6530510380027188</v>
      </c>
      <c r="AM27" s="39">
        <v>0</v>
      </c>
      <c r="AN27" s="39">
        <v>3.8289254764137284</v>
      </c>
      <c r="AO27" s="39">
        <v>7.4535447984951082</v>
      </c>
      <c r="AP27" s="39">
        <v>0</v>
      </c>
      <c r="AQ27" s="39">
        <v>0</v>
      </c>
      <c r="AR27" s="39">
        <v>0</v>
      </c>
      <c r="AS27" s="39">
        <v>0</v>
      </c>
      <c r="AT27" s="39">
        <v>22864.637258197261</v>
      </c>
      <c r="AU27" s="39">
        <v>1496.4792231033894</v>
      </c>
    </row>
    <row r="28" spans="1:47" ht="22.5" customHeight="1" x14ac:dyDescent="0.2">
      <c r="A28" s="38" t="s">
        <v>186</v>
      </c>
      <c r="B28" s="39"/>
      <c r="C28" s="39"/>
      <c r="D28" s="39"/>
      <c r="E28" s="39"/>
      <c r="F28" s="39"/>
      <c r="G28" s="39">
        <v>100</v>
      </c>
      <c r="H28" s="39">
        <v>0</v>
      </c>
      <c r="I28" s="39">
        <v>0</v>
      </c>
      <c r="J28" s="39">
        <v>559.70730000000003</v>
      </c>
      <c r="K28" s="39">
        <v>1763.1412</v>
      </c>
      <c r="L28" s="39">
        <v>1790.0373000000002</v>
      </c>
      <c r="M28" s="39">
        <v>7951.9179999999988</v>
      </c>
      <c r="N28" s="39">
        <v>7884.3698000000004</v>
      </c>
      <c r="O28" s="39">
        <v>5725.2311999999993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200</v>
      </c>
      <c r="V28" s="39">
        <v>0</v>
      </c>
      <c r="W28" s="39">
        <v>0</v>
      </c>
      <c r="X28" s="39">
        <v>0</v>
      </c>
      <c r="Y28" s="39">
        <v>0</v>
      </c>
      <c r="Z28" s="39">
        <v>220400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13583.473867524001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</row>
    <row r="29" spans="1:47" ht="22.5" customHeight="1" x14ac:dyDescent="0.2">
      <c r="A29" s="36" t="s">
        <v>58</v>
      </c>
      <c r="B29" s="34">
        <v>100</v>
      </c>
      <c r="C29" s="34">
        <v>202.34607483745347</v>
      </c>
      <c r="D29" s="34">
        <v>178.520323321848</v>
      </c>
      <c r="E29" s="34">
        <v>255.21284609545268</v>
      </c>
      <c r="F29" s="34">
        <v>292.53797911385772</v>
      </c>
      <c r="G29" s="34">
        <v>369.78540701065708</v>
      </c>
      <c r="H29" s="34">
        <v>333.90230527477638</v>
      </c>
      <c r="I29" s="34">
        <v>590.09766751952907</v>
      </c>
      <c r="J29" s="34">
        <v>754.61119245328257</v>
      </c>
      <c r="K29" s="34">
        <v>95.622621352076919</v>
      </c>
      <c r="L29" s="34">
        <v>135.58734292199117</v>
      </c>
      <c r="M29" s="34">
        <v>140.31565026798503</v>
      </c>
      <c r="N29" s="34">
        <v>135.74056888818251</v>
      </c>
      <c r="O29" s="34">
        <v>147.84797333837199</v>
      </c>
      <c r="P29" s="34">
        <v>206.05411648036522</v>
      </c>
      <c r="Q29" s="34">
        <v>1156.6872907243526</v>
      </c>
      <c r="R29" s="34">
        <v>1016.5541136445615</v>
      </c>
      <c r="S29" s="34">
        <v>596.20576325875993</v>
      </c>
      <c r="T29" s="34">
        <v>607.56791275171668</v>
      </c>
      <c r="U29" s="34">
        <v>6814.5259296807408</v>
      </c>
      <c r="V29" s="34">
        <v>1545.4058736027323</v>
      </c>
      <c r="W29" s="34">
        <v>478.23389577559033</v>
      </c>
      <c r="X29" s="34">
        <v>1202.4429738176084</v>
      </c>
      <c r="Y29" s="34">
        <v>968.02452696439639</v>
      </c>
      <c r="Z29" s="34">
        <v>574.30035792999831</v>
      </c>
      <c r="AA29" s="34">
        <v>1495.6650639677534</v>
      </c>
      <c r="AB29" s="34">
        <v>1611.5464494215057</v>
      </c>
      <c r="AC29" s="34">
        <v>4430.1744245996142</v>
      </c>
      <c r="AD29" s="34">
        <v>2420.3712507873297</v>
      </c>
      <c r="AE29" s="34">
        <v>2576.9593296241601</v>
      </c>
      <c r="AF29" s="34">
        <v>3065.9327321113769</v>
      </c>
      <c r="AG29" s="34">
        <v>3220.4698810439895</v>
      </c>
      <c r="AH29" s="34">
        <v>2973.080188572048</v>
      </c>
      <c r="AI29" s="34">
        <v>3451.496298989216</v>
      </c>
      <c r="AJ29" s="34">
        <v>4203.5673562418797</v>
      </c>
      <c r="AK29" s="34">
        <v>4173.4990021222475</v>
      </c>
      <c r="AL29" s="34">
        <v>4040.9938294727053</v>
      </c>
      <c r="AM29" s="34">
        <v>3296.9471755538498</v>
      </c>
      <c r="AN29" s="34">
        <v>3168.3253359639621</v>
      </c>
      <c r="AO29" s="34">
        <v>2980.8072566737219</v>
      </c>
      <c r="AP29" s="34">
        <v>2903.1524137107826</v>
      </c>
      <c r="AQ29" s="34">
        <v>3203.9880930983359</v>
      </c>
      <c r="AR29" s="34">
        <v>3556.0860556656808</v>
      </c>
      <c r="AS29" s="34">
        <v>3212.9030989586895</v>
      </c>
      <c r="AT29" s="34">
        <v>6027.4592460623626</v>
      </c>
      <c r="AU29" s="34">
        <v>4794.2339512082026</v>
      </c>
    </row>
    <row r="30" spans="1:47" ht="22.5" customHeight="1" x14ac:dyDescent="0.2">
      <c r="A30" s="36" t="s">
        <v>91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>
        <v>100</v>
      </c>
      <c r="AH30" s="34">
        <v>134.49675967096962</v>
      </c>
      <c r="AI30" s="34">
        <v>11.451598701802219</v>
      </c>
      <c r="AJ30" s="34">
        <v>4.5509287090305559</v>
      </c>
      <c r="AK30" s="34">
        <v>4.5423379411129998</v>
      </c>
      <c r="AL30" s="34">
        <v>7.0119139971078477</v>
      </c>
      <c r="AM30" s="34">
        <v>11.513256406957433</v>
      </c>
      <c r="AN30" s="34">
        <v>12.005280413534624</v>
      </c>
      <c r="AO30" s="34">
        <v>12.143232347738882</v>
      </c>
      <c r="AP30" s="34">
        <v>11.101190804350427</v>
      </c>
      <c r="AQ30" s="34">
        <v>10.503835766181608</v>
      </c>
      <c r="AR30" s="34">
        <v>14.446413282033843</v>
      </c>
      <c r="AS30" s="34">
        <v>13.637941631984752</v>
      </c>
      <c r="AT30" s="34">
        <v>16.849214591582566</v>
      </c>
      <c r="AU30" s="34">
        <v>16.825174683148035</v>
      </c>
    </row>
    <row r="31" spans="1:47" ht="9.9499999999999993" customHeight="1" x14ac:dyDescent="0.2">
      <c r="A31" s="23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G31" s="43"/>
      <c r="AH31" s="43"/>
      <c r="AI31" s="43"/>
      <c r="AJ31" s="43"/>
      <c r="AK31" s="43"/>
      <c r="AL31" s="43"/>
      <c r="AM31" s="43"/>
      <c r="AN31" s="43"/>
      <c r="AO31" s="43"/>
      <c r="AP31" s="44"/>
      <c r="AQ31" s="44"/>
      <c r="AR31" s="44"/>
      <c r="AS31" s="45"/>
      <c r="AT31" s="45"/>
      <c r="AU31" s="45"/>
    </row>
    <row r="32" spans="1:47" ht="30" customHeight="1" x14ac:dyDescent="0.2">
      <c r="A32" s="88" t="s">
        <v>130</v>
      </c>
      <c r="B32" s="89">
        <v>100</v>
      </c>
      <c r="C32" s="89">
        <v>112.50304969849935</v>
      </c>
      <c r="D32" s="89">
        <v>122.13042829322411</v>
      </c>
      <c r="E32" s="89">
        <v>172.73473822899496</v>
      </c>
      <c r="F32" s="89">
        <v>217.68659406832404</v>
      </c>
      <c r="G32" s="89">
        <v>272.76178528535343</v>
      </c>
      <c r="H32" s="89">
        <v>328.1895157739811</v>
      </c>
      <c r="I32" s="89">
        <v>423.92983476930618</v>
      </c>
      <c r="J32" s="89">
        <v>516.17635492107161</v>
      </c>
      <c r="K32" s="89">
        <v>735.73220085927687</v>
      </c>
      <c r="L32" s="89">
        <v>866.18993733092339</v>
      </c>
      <c r="M32" s="89">
        <v>1064.6774680246813</v>
      </c>
      <c r="N32" s="89">
        <v>1244.0547093797529</v>
      </c>
      <c r="O32" s="89">
        <v>1430.0251646938586</v>
      </c>
      <c r="P32" s="89">
        <v>1702.274578409219</v>
      </c>
      <c r="Q32" s="89">
        <v>2061.1843374702394</v>
      </c>
      <c r="R32" s="89">
        <v>2446.9441397433402</v>
      </c>
      <c r="S32" s="89">
        <v>2606.9463168327325</v>
      </c>
      <c r="T32" s="89">
        <v>2829.1877247961456</v>
      </c>
      <c r="U32" s="89">
        <v>3286.6760041288899</v>
      </c>
      <c r="V32" s="89">
        <v>3305.6595412881043</v>
      </c>
      <c r="W32" s="89">
        <v>3632.877942274667</v>
      </c>
      <c r="X32" s="89">
        <v>3905.6496282163985</v>
      </c>
      <c r="Y32" s="89">
        <v>4237.4195255090981</v>
      </c>
      <c r="Z32" s="89">
        <v>4614.2181284816088</v>
      </c>
      <c r="AA32" s="89">
        <v>6060.7294529629662</v>
      </c>
      <c r="AB32" s="89">
        <v>5783.9332925553535</v>
      </c>
      <c r="AC32" s="89">
        <v>6321.8450300954946</v>
      </c>
      <c r="AD32" s="89">
        <v>6786.4563792667841</v>
      </c>
      <c r="AE32" s="89">
        <v>7129.011132716917</v>
      </c>
      <c r="AF32" s="89">
        <v>7394.7865909061502</v>
      </c>
      <c r="AG32" s="89">
        <v>9042.3179338276386</v>
      </c>
      <c r="AH32" s="89">
        <v>10000.455246354233</v>
      </c>
      <c r="AI32" s="89">
        <v>10471.056265691635</v>
      </c>
      <c r="AJ32" s="89">
        <v>9773.4785185714918</v>
      </c>
      <c r="AK32" s="89">
        <v>11851.198344018792</v>
      </c>
      <c r="AL32" s="89">
        <v>15553.550363523771</v>
      </c>
      <c r="AM32" s="89">
        <v>12797.408872691354</v>
      </c>
      <c r="AN32" s="89">
        <v>11556.038953526828</v>
      </c>
      <c r="AO32" s="89">
        <v>10399.831160104621</v>
      </c>
      <c r="AP32" s="89">
        <v>10391.198275871953</v>
      </c>
      <c r="AQ32" s="89">
        <v>10854.953951556919</v>
      </c>
      <c r="AR32" s="89">
        <v>13048.350614514911</v>
      </c>
      <c r="AS32" s="89">
        <v>14232.688270409986</v>
      </c>
      <c r="AT32" s="89">
        <v>13732.148360675325</v>
      </c>
      <c r="AU32" s="89">
        <v>15118.757517032025</v>
      </c>
    </row>
    <row r="33" spans="1:47" ht="9.9499999999999993" customHeight="1" x14ac:dyDescent="0.2">
      <c r="A33" s="47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5"/>
      <c r="AT33" s="45"/>
      <c r="AU33" s="45"/>
    </row>
    <row r="34" spans="1:47" ht="30" customHeight="1" x14ac:dyDescent="0.2">
      <c r="A34" s="88" t="s">
        <v>188</v>
      </c>
      <c r="B34" s="89">
        <v>100</v>
      </c>
      <c r="C34" s="89">
        <v>112.50304969849935</v>
      </c>
      <c r="D34" s="89">
        <v>122.13042829322411</v>
      </c>
      <c r="E34" s="82">
        <v>172.73473822899496</v>
      </c>
      <c r="F34" s="82">
        <v>217.68659406832404</v>
      </c>
      <c r="G34" s="82">
        <v>272.76178528535343</v>
      </c>
      <c r="H34" s="82">
        <v>328.1895157739811</v>
      </c>
      <c r="I34" s="82">
        <v>423.92983476930618</v>
      </c>
      <c r="J34" s="82">
        <v>516.17635492107161</v>
      </c>
      <c r="K34" s="82">
        <v>770.03069222150918</v>
      </c>
      <c r="L34" s="82">
        <v>950.33781898319899</v>
      </c>
      <c r="M34" s="82">
        <v>1146.2351490377446</v>
      </c>
      <c r="N34" s="82">
        <v>1353.1612489250992</v>
      </c>
      <c r="O34" s="82">
        <v>1566.5269445233623</v>
      </c>
      <c r="P34" s="82">
        <v>1702.274578409219</v>
      </c>
      <c r="Q34" s="82">
        <v>2061.1843374702394</v>
      </c>
      <c r="R34" s="82">
        <v>2446.9441397433402</v>
      </c>
      <c r="S34" s="82">
        <v>2606.9463168327325</v>
      </c>
      <c r="T34" s="82">
        <v>2829.1877247961456</v>
      </c>
      <c r="U34" s="82">
        <v>3286.6760041288899</v>
      </c>
      <c r="V34" s="82">
        <v>3305.6595412881043</v>
      </c>
      <c r="W34" s="82">
        <v>3632.877942274667</v>
      </c>
      <c r="X34" s="82">
        <v>3905.6496282163985</v>
      </c>
      <c r="Y34" s="82">
        <v>4237.4195255090981</v>
      </c>
      <c r="Z34" s="82">
        <v>4614.2181284816088</v>
      </c>
      <c r="AA34" s="82">
        <v>6516.4877451549246</v>
      </c>
      <c r="AB34" s="82">
        <v>6265.7763603591811</v>
      </c>
      <c r="AC34" s="82">
        <v>6813.9508853589487</v>
      </c>
      <c r="AD34" s="82">
        <v>7265.4051445140167</v>
      </c>
      <c r="AE34" s="82">
        <v>7669.5923207468213</v>
      </c>
      <c r="AF34" s="82">
        <v>8089.1782139141087</v>
      </c>
      <c r="AG34" s="82">
        <v>9872.1266125514994</v>
      </c>
      <c r="AH34" s="82">
        <v>10837.10778308073</v>
      </c>
      <c r="AI34" s="82">
        <v>11336.615082138331</v>
      </c>
      <c r="AJ34" s="82">
        <v>10627.416381569084</v>
      </c>
      <c r="AK34" s="82">
        <v>12581.541990463913</v>
      </c>
      <c r="AL34" s="82">
        <v>15882.800224656239</v>
      </c>
      <c r="AM34" s="82">
        <v>13293.818250401979</v>
      </c>
      <c r="AN34" s="82">
        <v>12199.514142884655</v>
      </c>
      <c r="AO34" s="82">
        <v>11441.998971717758</v>
      </c>
      <c r="AP34" s="82">
        <v>11709.095093207965</v>
      </c>
      <c r="AQ34" s="82">
        <v>12662.903187633896</v>
      </c>
      <c r="AR34" s="82">
        <v>14193.173906909102</v>
      </c>
      <c r="AS34" s="82">
        <v>15445.608741154167</v>
      </c>
      <c r="AT34" s="82">
        <v>15783.048744784401</v>
      </c>
      <c r="AU34" s="82">
        <v>16469.208002104519</v>
      </c>
    </row>
    <row r="35" spans="1:47" ht="20.100000000000001" customHeight="1" x14ac:dyDescent="0.2">
      <c r="A35" s="24" t="s">
        <v>157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4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</row>
    <row r="36" spans="1:47" ht="20.100000000000001" customHeight="1" x14ac:dyDescent="0.2">
      <c r="A36" s="2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</row>
    <row r="37" spans="1:47" x14ac:dyDescent="0.2">
      <c r="AP37" s="27"/>
      <c r="AQ37" s="27"/>
    </row>
    <row r="38" spans="1:47" x14ac:dyDescent="0.2">
      <c r="AP38" s="22"/>
      <c r="AQ38" s="22"/>
    </row>
    <row r="59" spans="1:1" x14ac:dyDescent="0.2">
      <c r="A59" s="30"/>
    </row>
    <row r="81" spans="1:1" x14ac:dyDescent="0.2">
      <c r="A81" s="30"/>
    </row>
    <row r="88" spans="1:1" x14ac:dyDescent="0.2">
      <c r="A88" s="30"/>
    </row>
    <row r="94" spans="1:1" x14ac:dyDescent="0.2">
      <c r="A94" s="30"/>
    </row>
    <row r="102" spans="1:1" x14ac:dyDescent="0.2">
      <c r="A102" s="30"/>
    </row>
    <row r="107" spans="1:1" x14ac:dyDescent="0.2">
      <c r="A107" s="30"/>
    </row>
    <row r="115" spans="1:1" x14ac:dyDescent="0.2">
      <c r="A115" s="30"/>
    </row>
  </sheetData>
  <phoneticPr fontId="2" type="noConversion"/>
  <conditionalFormatting sqref="A19:A21">
    <cfRule type="cellIs" dxfId="72" priority="1" operator="equal">
      <formula>0</formula>
    </cfRule>
  </conditionalFormatting>
  <conditionalFormatting sqref="B7:AU30">
    <cfRule type="cellIs" dxfId="71" priority="5" operator="equal">
      <formula>0</formula>
    </cfRule>
  </conditionalFormatting>
  <conditionalFormatting sqref="B32:AU32">
    <cfRule type="cellIs" dxfId="70" priority="25" stopIfTrue="1" operator="equal">
      <formula>0</formula>
    </cfRule>
  </conditionalFormatting>
  <conditionalFormatting sqref="B34:AU34">
    <cfRule type="cellIs" dxfId="69" priority="22" stopIfTrue="1" operator="equal">
      <formula>0</formula>
    </cfRule>
  </conditionalFormatting>
  <conditionalFormatting sqref="AD15">
    <cfRule type="cellIs" dxfId="68" priority="19" operator="equal">
      <formula>"ARRED(0,00000000000; 0)"</formula>
    </cfRule>
    <cfRule type="cellIs" dxfId="67" priority="20" operator="equal">
      <formula>0</formula>
    </cfRule>
  </conditionalFormatting>
  <printOptions horizontalCentered="1"/>
  <pageMargins left="0.75" right="0.75" top="1.9685039370078741" bottom="0" header="0.59055118110236227" footer="0.19685039370078741"/>
  <pageSetup paperSize="8" scale="30" orientation="landscape" horizontalDpi="4294967293" verticalDpi="4294967295" r:id="rId1"/>
  <headerFooter alignWithMargins="0">
    <oddHeader>&amp;L&amp;G&amp;C&amp;"Arial,Negrito itálico"&amp;14Séries Longas da Segurança Social (1977-2009)&amp;R&amp;G</oddHeader>
    <oddFooter>&amp;CInstituto de Gestão Financeira da Segurança Social
DOC/DC - Núcleo de Projecção e Análise Financeira&amp;R&amp;"Arial,Itálico"&amp;8&amp;D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  <pageSetUpPr fitToPage="1"/>
  </sheetPr>
  <dimension ref="A1:AU115"/>
  <sheetViews>
    <sheetView showGridLines="0" showZeros="0" zoomScale="70" zoomScaleNormal="7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A2"/>
    </sheetView>
  </sheetViews>
  <sheetFormatPr defaultColWidth="9.140625" defaultRowHeight="15.75" x14ac:dyDescent="0.2"/>
  <cols>
    <col min="1" max="1" width="85.85546875" style="20" customWidth="1"/>
    <col min="2" max="47" width="14.7109375" style="20" customWidth="1"/>
    <col min="48" max="16384" width="9.140625" style="20"/>
  </cols>
  <sheetData>
    <row r="1" spans="1:47" ht="20.100000000000001" customHeight="1" x14ac:dyDescent="0.2">
      <c r="A1" s="128" t="s">
        <v>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4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26"/>
      <c r="AR1" s="26"/>
      <c r="AS1" s="26"/>
      <c r="AT1" s="26"/>
    </row>
    <row r="2" spans="1:47" ht="20.100000000000001" customHeight="1" x14ac:dyDescent="0.2">
      <c r="A2" s="129" t="s">
        <v>159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</row>
    <row r="3" spans="1:47" ht="20.100000000000001" customHeight="1" x14ac:dyDescent="0.2">
      <c r="A3" s="129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1"/>
      <c r="N3" s="61"/>
      <c r="O3" s="61"/>
      <c r="P3" s="26"/>
      <c r="Q3" s="26"/>
      <c r="R3" s="26"/>
      <c r="S3" s="26"/>
      <c r="T3" s="26"/>
      <c r="U3" s="26"/>
      <c r="V3" s="26"/>
      <c r="W3" s="26"/>
      <c r="X3" s="26"/>
      <c r="Y3" s="61"/>
      <c r="Z3" s="61"/>
      <c r="AA3" s="61"/>
      <c r="AB3" s="26"/>
      <c r="AC3" s="61"/>
      <c r="AD3" s="26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26"/>
      <c r="AR3" s="26"/>
      <c r="AS3" s="26"/>
      <c r="AT3" s="26"/>
    </row>
    <row r="4" spans="1:47" ht="20.100000000000001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79"/>
    </row>
    <row r="5" spans="1:47" ht="30" customHeight="1" x14ac:dyDescent="0.2">
      <c r="A5" s="97"/>
      <c r="B5" s="130">
        <v>1977</v>
      </c>
      <c r="C5" s="130">
        <v>1978</v>
      </c>
      <c r="D5" s="130">
        <v>1979</v>
      </c>
      <c r="E5" s="130">
        <v>1980</v>
      </c>
      <c r="F5" s="130">
        <v>1981</v>
      </c>
      <c r="G5" s="130">
        <v>1982</v>
      </c>
      <c r="H5" s="130">
        <v>1983</v>
      </c>
      <c r="I5" s="130">
        <v>1984</v>
      </c>
      <c r="J5" s="130">
        <v>1985</v>
      </c>
      <c r="K5" s="130">
        <v>1986</v>
      </c>
      <c r="L5" s="130">
        <v>1987</v>
      </c>
      <c r="M5" s="130">
        <v>1988</v>
      </c>
      <c r="N5" s="130">
        <v>1989</v>
      </c>
      <c r="O5" s="130">
        <v>1990</v>
      </c>
      <c r="P5" s="130">
        <v>1991</v>
      </c>
      <c r="Q5" s="130">
        <v>1992</v>
      </c>
      <c r="R5" s="130">
        <v>1993</v>
      </c>
      <c r="S5" s="130">
        <v>1994</v>
      </c>
      <c r="T5" s="130">
        <v>1995</v>
      </c>
      <c r="U5" s="130">
        <v>1996</v>
      </c>
      <c r="V5" s="130">
        <v>1997</v>
      </c>
      <c r="W5" s="130">
        <v>1998</v>
      </c>
      <c r="X5" s="130">
        <v>1999</v>
      </c>
      <c r="Y5" s="130">
        <v>2000</v>
      </c>
      <c r="Z5" s="130">
        <v>2001</v>
      </c>
      <c r="AA5" s="130">
        <v>2002</v>
      </c>
      <c r="AB5" s="130">
        <v>2003</v>
      </c>
      <c r="AC5" s="130">
        <v>2004</v>
      </c>
      <c r="AD5" s="130">
        <v>2005</v>
      </c>
      <c r="AE5" s="130">
        <v>2006</v>
      </c>
      <c r="AF5" s="130">
        <v>2007</v>
      </c>
      <c r="AG5" s="130">
        <v>2008</v>
      </c>
      <c r="AH5" s="130">
        <v>2009</v>
      </c>
      <c r="AI5" s="130">
        <v>2010</v>
      </c>
      <c r="AJ5" s="130">
        <v>2011</v>
      </c>
      <c r="AK5" s="130">
        <v>2012</v>
      </c>
      <c r="AL5" s="130">
        <v>2013</v>
      </c>
      <c r="AM5" s="130">
        <v>2014</v>
      </c>
      <c r="AN5" s="130">
        <v>2015</v>
      </c>
      <c r="AO5" s="130">
        <v>2016</v>
      </c>
      <c r="AP5" s="130">
        <v>2017</v>
      </c>
      <c r="AQ5" s="130">
        <v>2018</v>
      </c>
      <c r="AR5" s="130">
        <v>2019</v>
      </c>
      <c r="AS5" s="130">
        <v>2020</v>
      </c>
      <c r="AT5" s="130">
        <v>2021</v>
      </c>
      <c r="AU5" s="130">
        <v>2022</v>
      </c>
    </row>
    <row r="6" spans="1:47" ht="30" customHeight="1" x14ac:dyDescent="0.2">
      <c r="A6" s="31" t="s">
        <v>25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>
        <v>6.9939254091411218</v>
      </c>
      <c r="AB6" s="132">
        <v>7.6900776550570482</v>
      </c>
      <c r="AC6" s="132">
        <v>7.2220340818839031</v>
      </c>
      <c r="AD6" s="132">
        <v>6.5921824828843771</v>
      </c>
      <c r="AE6" s="132">
        <v>7.0483692668721414</v>
      </c>
      <c r="AF6" s="132">
        <v>8.5842047813156341</v>
      </c>
      <c r="AG6" s="132">
        <v>8.4055716796504214</v>
      </c>
      <c r="AH6" s="132">
        <v>7.7202566724740631</v>
      </c>
      <c r="AI6" s="132">
        <v>7.6350728164921691</v>
      </c>
      <c r="AJ6" s="132">
        <v>8.0352348335439192</v>
      </c>
      <c r="AK6" s="132">
        <v>5.8048818419767638</v>
      </c>
      <c r="AL6" s="132" t="e">
        <f>#REF!/#REF!*100</f>
        <v>#REF!</v>
      </c>
      <c r="AM6" s="132" t="e">
        <f>#REF!/#REF!*100</f>
        <v>#REF!</v>
      </c>
      <c r="AN6" s="132" t="e">
        <f>#REF!/#REF!*100</f>
        <v>#REF!</v>
      </c>
      <c r="AO6" s="132" t="e">
        <f>#REF!/#REF!*100</f>
        <v>#REF!</v>
      </c>
      <c r="AP6" s="132" t="e">
        <f>#REF!/#REF!*100</f>
        <v>#REF!</v>
      </c>
      <c r="AQ6" s="132" t="e">
        <f>#REF!/#REF!*100</f>
        <v>#REF!</v>
      </c>
      <c r="AR6" s="132" t="e">
        <f>#REF!/#REF!*100</f>
        <v>#REF!</v>
      </c>
      <c r="AS6" s="132" t="e">
        <f>#REF!/#REF!*100</f>
        <v>#REF!</v>
      </c>
      <c r="AT6" s="132" t="e">
        <f>#REF!/#REF!*100</f>
        <v>#REF!</v>
      </c>
      <c r="AU6" s="132" t="e">
        <f>#REF!/#REF!*100</f>
        <v>#REF!</v>
      </c>
    </row>
    <row r="7" spans="1:47" ht="22.5" customHeight="1" x14ac:dyDescent="0.2">
      <c r="A7" s="33" t="s">
        <v>176</v>
      </c>
      <c r="B7" s="133">
        <v>77.607952359368966</v>
      </c>
      <c r="C7" s="133">
        <v>85.589716903050245</v>
      </c>
      <c r="D7" s="133">
        <v>89.676995557148871</v>
      </c>
      <c r="E7" s="133">
        <v>88.315898978022943</v>
      </c>
      <c r="F7" s="133">
        <v>88.317934681158235</v>
      </c>
      <c r="G7" s="133">
        <v>86.394723434380396</v>
      </c>
      <c r="H7" s="133">
        <v>85.033742275173722</v>
      </c>
      <c r="I7" s="133">
        <v>77.651045859248967</v>
      </c>
      <c r="J7" s="133">
        <v>78.790009257649288</v>
      </c>
      <c r="K7" s="133">
        <v>80.406295837245978</v>
      </c>
      <c r="L7" s="133">
        <v>75.584570150881589</v>
      </c>
      <c r="M7" s="133">
        <v>76.400402177574946</v>
      </c>
      <c r="N7" s="133">
        <v>74.688863463249902</v>
      </c>
      <c r="O7" s="133">
        <v>77.863354066776139</v>
      </c>
      <c r="P7" s="133">
        <v>84.501485236052247</v>
      </c>
      <c r="Q7" s="133">
        <v>78.176533023966911</v>
      </c>
      <c r="R7" s="133">
        <v>69.474728065907414</v>
      </c>
      <c r="S7" s="133">
        <v>69.130306054192715</v>
      </c>
      <c r="T7" s="133">
        <v>72.933925805466103</v>
      </c>
      <c r="U7" s="133">
        <v>62.698196672495953</v>
      </c>
      <c r="V7" s="133">
        <v>69.828521604833071</v>
      </c>
      <c r="W7" s="133">
        <v>68.720060174738165</v>
      </c>
      <c r="X7" s="133">
        <v>69.319658914528432</v>
      </c>
      <c r="Y7" s="133">
        <v>69.768317942936577</v>
      </c>
      <c r="Z7" s="133">
        <v>69.923559163717911</v>
      </c>
      <c r="AA7" s="133">
        <v>52.605424826906599</v>
      </c>
      <c r="AB7" s="133">
        <v>56.327095137577366</v>
      </c>
      <c r="AC7" s="133">
        <v>51.646280831248923</v>
      </c>
      <c r="AD7" s="133">
        <v>51.215436593443187</v>
      </c>
      <c r="AE7" s="133">
        <v>51.025140049588288</v>
      </c>
      <c r="AF7" s="133">
        <v>51.552811220801395</v>
      </c>
      <c r="AG7" s="133">
        <v>44.675060837731131</v>
      </c>
      <c r="AH7" s="133">
        <v>40.851266584681703</v>
      </c>
      <c r="AI7" s="133">
        <v>40.096905681600973</v>
      </c>
      <c r="AJ7" s="133">
        <v>43.606949637868048</v>
      </c>
      <c r="AK7" s="133">
        <v>35.054360284932926</v>
      </c>
      <c r="AL7" s="133" t="e">
        <f>#REF!/#REF!*100</f>
        <v>#REF!</v>
      </c>
      <c r="AM7" s="133" t="e">
        <f>#REF!/#REF!*100</f>
        <v>#REF!</v>
      </c>
      <c r="AN7" s="133" t="e">
        <f>#REF!/#REF!*100</f>
        <v>#REF!</v>
      </c>
      <c r="AO7" s="133" t="e">
        <f>#REF!/#REF!*100</f>
        <v>#REF!</v>
      </c>
      <c r="AP7" s="133" t="e">
        <f>#REF!/#REF!*100</f>
        <v>#REF!</v>
      </c>
      <c r="AQ7" s="133" t="e">
        <f>#REF!/#REF!*100</f>
        <v>#REF!</v>
      </c>
      <c r="AR7" s="133" t="e">
        <f>#REF!/#REF!*100</f>
        <v>#REF!</v>
      </c>
      <c r="AS7" s="133" t="e">
        <f>#REF!/#REF!*100</f>
        <v>#REF!</v>
      </c>
      <c r="AT7" s="133" t="e">
        <f>#REF!/#REF!*100</f>
        <v>#REF!</v>
      </c>
      <c r="AU7" s="133" t="e">
        <f>#REF!/#REF!*100</f>
        <v>#REF!</v>
      </c>
    </row>
    <row r="8" spans="1:47" ht="22.5" customHeight="1" x14ac:dyDescent="0.2">
      <c r="A8" s="35" t="s">
        <v>172</v>
      </c>
      <c r="B8" s="133">
        <v>0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0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133">
        <v>2.6746835849319024</v>
      </c>
      <c r="U8" s="133">
        <v>3.9754453573244883</v>
      </c>
      <c r="V8" s="133">
        <v>3.6830032958809875</v>
      </c>
      <c r="W8" s="133">
        <v>3.610484290921713</v>
      </c>
      <c r="X8" s="133">
        <v>3.4444379861232215</v>
      </c>
      <c r="Y8" s="133">
        <v>3.4525458351687801</v>
      </c>
      <c r="Z8" s="133">
        <v>3.5350476880286674</v>
      </c>
      <c r="AA8" s="133">
        <v>2.6012919736350439</v>
      </c>
      <c r="AB8" s="133">
        <v>3.6372139941559025</v>
      </c>
      <c r="AC8" s="133">
        <v>2.7256545989639798</v>
      </c>
      <c r="AD8" s="133">
        <v>2.7471542283466133</v>
      </c>
      <c r="AE8" s="133">
        <v>2.7824571209009639</v>
      </c>
      <c r="AF8" s="133">
        <v>2.7435728810291646</v>
      </c>
      <c r="AG8" s="133">
        <v>2.3628146982175622</v>
      </c>
      <c r="AH8" s="133">
        <v>2.1437093738834441</v>
      </c>
      <c r="AI8" s="133">
        <v>2.0749779880906254</v>
      </c>
      <c r="AJ8" s="133">
        <v>2.2687716500816877</v>
      </c>
      <c r="AK8" s="133">
        <v>2.3898844185899222</v>
      </c>
      <c r="AL8" s="133" t="e">
        <f>#REF!/#REF!*100</f>
        <v>#REF!</v>
      </c>
      <c r="AM8" s="133" t="e">
        <f>#REF!/#REF!*100</f>
        <v>#REF!</v>
      </c>
      <c r="AN8" s="133" t="e">
        <f>#REF!/#REF!*100</f>
        <v>#REF!</v>
      </c>
      <c r="AO8" s="133" t="e">
        <f>#REF!/#REF!*100</f>
        <v>#REF!</v>
      </c>
      <c r="AP8" s="133" t="e">
        <f>#REF!/#REF!*100</f>
        <v>#REF!</v>
      </c>
      <c r="AQ8" s="133" t="e">
        <f>#REF!/#REF!*100</f>
        <v>#REF!</v>
      </c>
      <c r="AR8" s="133" t="e">
        <f>#REF!/#REF!*100</f>
        <v>#REF!</v>
      </c>
      <c r="AS8" s="133" t="e">
        <f>#REF!/#REF!*100</f>
        <v>#REF!</v>
      </c>
      <c r="AT8" s="133" t="e">
        <f>#REF!/#REF!*100</f>
        <v>#REF!</v>
      </c>
      <c r="AU8" s="133" t="e">
        <f>#REF!/#REF!*100</f>
        <v>#REF!</v>
      </c>
    </row>
    <row r="9" spans="1:47" ht="22.5" customHeight="1" x14ac:dyDescent="0.2">
      <c r="A9" s="35" t="s">
        <v>173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0</v>
      </c>
      <c r="AA9" s="133">
        <v>0</v>
      </c>
      <c r="AB9" s="133">
        <v>0</v>
      </c>
      <c r="AC9" s="133">
        <v>0</v>
      </c>
      <c r="AD9" s="133">
        <v>0</v>
      </c>
      <c r="AE9" s="133">
        <v>0</v>
      </c>
      <c r="AF9" s="133">
        <v>0</v>
      </c>
      <c r="AG9" s="133">
        <v>0</v>
      </c>
      <c r="AH9" s="133">
        <v>0</v>
      </c>
      <c r="AI9" s="133">
        <v>0</v>
      </c>
      <c r="AJ9" s="133">
        <v>0</v>
      </c>
      <c r="AK9" s="133">
        <v>0</v>
      </c>
      <c r="AL9" s="133" t="e">
        <f>#REF!/#REF!*100</f>
        <v>#REF!</v>
      </c>
      <c r="AM9" s="133" t="e">
        <f>#REF!/#REF!*100</f>
        <v>#REF!</v>
      </c>
      <c r="AN9" s="133" t="e">
        <f>#REF!/#REF!*100</f>
        <v>#REF!</v>
      </c>
      <c r="AO9" s="133" t="e">
        <f>#REF!/#REF!*100</f>
        <v>#REF!</v>
      </c>
      <c r="AP9" s="133" t="e">
        <f>#REF!/#REF!*100</f>
        <v>#REF!</v>
      </c>
      <c r="AQ9" s="133" t="e">
        <f>#REF!/#REF!*100</f>
        <v>#REF!</v>
      </c>
      <c r="AR9" s="133" t="e">
        <f>#REF!/#REF!*100</f>
        <v>#REF!</v>
      </c>
      <c r="AS9" s="133" t="e">
        <f>#REF!/#REF!*100</f>
        <v>#REF!</v>
      </c>
      <c r="AT9" s="133" t="e">
        <f>#REF!/#REF!*100</f>
        <v>#REF!</v>
      </c>
      <c r="AU9" s="133" t="e">
        <f>#REF!/#REF!*100</f>
        <v>#REF!</v>
      </c>
    </row>
    <row r="10" spans="1:47" ht="22.5" customHeight="1" x14ac:dyDescent="0.2">
      <c r="A10" s="36" t="s">
        <v>174</v>
      </c>
      <c r="B10" s="133">
        <v>0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 t="e">
        <f>#REF!/#REF!*100</f>
        <v>#REF!</v>
      </c>
      <c r="AM10" s="133" t="e">
        <f>#REF!/#REF!*100</f>
        <v>#REF!</v>
      </c>
      <c r="AN10" s="133" t="e">
        <f>#REF!/#REF!*100</f>
        <v>#REF!</v>
      </c>
      <c r="AO10" s="133" t="e">
        <f>#REF!/#REF!*100</f>
        <v>#REF!</v>
      </c>
      <c r="AP10" s="133" t="e">
        <f>#REF!/#REF!*100</f>
        <v>#REF!</v>
      </c>
      <c r="AQ10" s="133" t="e">
        <f>#REF!/#REF!*100</f>
        <v>#REF!</v>
      </c>
      <c r="AR10" s="133" t="e">
        <f>#REF!/#REF!*100</f>
        <v>#REF!</v>
      </c>
      <c r="AS10" s="133" t="e">
        <f>#REF!/#REF!*100</f>
        <v>#REF!</v>
      </c>
      <c r="AT10" s="133" t="e">
        <f>#REF!/#REF!*100</f>
        <v>#REF!</v>
      </c>
      <c r="AU10" s="133" t="e">
        <f>#REF!/#REF!*100</f>
        <v>#REF!</v>
      </c>
    </row>
    <row r="11" spans="1:47" ht="22.5" customHeight="1" x14ac:dyDescent="0.2">
      <c r="A11" s="36" t="s">
        <v>182</v>
      </c>
      <c r="B11" s="133">
        <v>0</v>
      </c>
      <c r="C11" s="133">
        <v>0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 t="e">
        <f>#REF!/#REF!*100</f>
        <v>#REF!</v>
      </c>
      <c r="AM11" s="133" t="e">
        <f>#REF!/#REF!*100</f>
        <v>#REF!</v>
      </c>
      <c r="AN11" s="133" t="e">
        <f>#REF!/#REF!*100</f>
        <v>#REF!</v>
      </c>
      <c r="AO11" s="133" t="e">
        <f>#REF!/#REF!*100</f>
        <v>#REF!</v>
      </c>
      <c r="AP11" s="133" t="e">
        <f>#REF!/#REF!*100</f>
        <v>#REF!</v>
      </c>
      <c r="AQ11" s="133" t="e">
        <f>#REF!/#REF!*100</f>
        <v>#REF!</v>
      </c>
      <c r="AR11" s="133" t="e">
        <f>#REF!/#REF!*100</f>
        <v>#REF!</v>
      </c>
      <c r="AS11" s="133" t="e">
        <f>#REF!/#REF!*100</f>
        <v>#REF!</v>
      </c>
      <c r="AT11" s="133" t="e">
        <f>#REF!/#REF!*100</f>
        <v>#REF!</v>
      </c>
      <c r="AU11" s="133" t="e">
        <f>#REF!/#REF!*100</f>
        <v>#REF!</v>
      </c>
    </row>
    <row r="12" spans="1:47" ht="22.5" customHeight="1" x14ac:dyDescent="0.2">
      <c r="A12" s="35" t="s">
        <v>30</v>
      </c>
      <c r="B12" s="133">
        <v>1.3393597532604282</v>
      </c>
      <c r="C12" s="133">
        <v>1.2637935988610594</v>
      </c>
      <c r="D12" s="133">
        <v>1.3459224830809862</v>
      </c>
      <c r="E12" s="133">
        <v>2.9695056542687572</v>
      </c>
      <c r="F12" s="133">
        <v>1.1570393285068081</v>
      </c>
      <c r="G12" s="133">
        <v>0.84053955968562388</v>
      </c>
      <c r="H12" s="133">
        <v>1.0789174557282675</v>
      </c>
      <c r="I12" s="133">
        <v>0.98353795513051334</v>
      </c>
      <c r="J12" s="133">
        <v>1.5209120139222507</v>
      </c>
      <c r="K12" s="133">
        <v>1.9566507858360505</v>
      </c>
      <c r="L12" s="133">
        <v>2.4312500696634194</v>
      </c>
      <c r="M12" s="133">
        <v>2.8907824428364108</v>
      </c>
      <c r="N12" s="133">
        <v>2.0516820934770608</v>
      </c>
      <c r="O12" s="133">
        <v>2.833723176841592</v>
      </c>
      <c r="P12" s="133">
        <v>2.1475910725804783</v>
      </c>
      <c r="Q12" s="133">
        <v>1.3917409284745184</v>
      </c>
      <c r="R12" s="133">
        <v>1.9915718986318764</v>
      </c>
      <c r="S12" s="133">
        <v>1.1191519472921354</v>
      </c>
      <c r="T12" s="133">
        <v>7.5009420829960272</v>
      </c>
      <c r="U12" s="133">
        <v>0.98767049134867357</v>
      </c>
      <c r="V12" s="133">
        <v>1.0151659360856493</v>
      </c>
      <c r="W12" s="133">
        <v>0.80601747381820243</v>
      </c>
      <c r="X12" s="133">
        <v>0.59773915701685865</v>
      </c>
      <c r="Y12" s="133">
        <v>0.73421764187409022</v>
      </c>
      <c r="Z12" s="133">
        <v>0.76717823588341749</v>
      </c>
      <c r="AA12" s="133">
        <v>0.99050490669832791</v>
      </c>
      <c r="AB12" s="133">
        <v>1.2843982074336293</v>
      </c>
      <c r="AC12" s="133">
        <v>1.1753704108944167</v>
      </c>
      <c r="AD12" s="133">
        <v>1.1095763159345418</v>
      </c>
      <c r="AE12" s="133">
        <v>1.1615359646001773</v>
      </c>
      <c r="AF12" s="133">
        <v>1.3817841682124206</v>
      </c>
      <c r="AG12" s="133">
        <v>1.4026249113681486</v>
      </c>
      <c r="AH12" s="133">
        <v>1.124607147627591</v>
      </c>
      <c r="AI12" s="133">
        <v>1.1136199231354138</v>
      </c>
      <c r="AJ12" s="133">
        <v>1.431360893142879</v>
      </c>
      <c r="AK12" s="133">
        <v>1.103170314215312</v>
      </c>
      <c r="AL12" s="133" t="e">
        <f>#REF!/#REF!*100</f>
        <v>#REF!</v>
      </c>
      <c r="AM12" s="133" t="e">
        <f>#REF!/#REF!*100</f>
        <v>#REF!</v>
      </c>
      <c r="AN12" s="133" t="e">
        <f>#REF!/#REF!*100</f>
        <v>#REF!</v>
      </c>
      <c r="AO12" s="133" t="e">
        <f>#REF!/#REF!*100</f>
        <v>#REF!</v>
      </c>
      <c r="AP12" s="133" t="e">
        <f>#REF!/#REF!*100</f>
        <v>#REF!</v>
      </c>
      <c r="AQ12" s="133" t="e">
        <f>#REF!/#REF!*100</f>
        <v>#REF!</v>
      </c>
      <c r="AR12" s="133" t="e">
        <f>#REF!/#REF!*100</f>
        <v>#REF!</v>
      </c>
      <c r="AS12" s="133" t="e">
        <f>#REF!/#REF!*100</f>
        <v>#REF!</v>
      </c>
      <c r="AT12" s="133" t="e">
        <f>#REF!/#REF!*100</f>
        <v>#REF!</v>
      </c>
      <c r="AU12" s="133" t="e">
        <f>#REF!/#REF!*100</f>
        <v>#REF!</v>
      </c>
    </row>
    <row r="13" spans="1:47" ht="22.5" customHeight="1" x14ac:dyDescent="0.2">
      <c r="A13" s="35" t="s">
        <v>45</v>
      </c>
      <c r="B13" s="133">
        <v>0</v>
      </c>
      <c r="C13" s="133">
        <v>0</v>
      </c>
      <c r="D13" s="133">
        <v>0</v>
      </c>
      <c r="E13" s="133">
        <v>0</v>
      </c>
      <c r="F13" s="133">
        <v>3.9750189383971389E-3</v>
      </c>
      <c r="G13" s="133">
        <v>6.4063685067813833E-2</v>
      </c>
      <c r="H13" s="133">
        <v>0</v>
      </c>
      <c r="I13" s="133">
        <v>0</v>
      </c>
      <c r="J13" s="133">
        <v>6.0266220710273868E-3</v>
      </c>
      <c r="K13" s="133">
        <v>7.7639664640572262E-4</v>
      </c>
      <c r="L13" s="133">
        <v>1.5506554616341511E-2</v>
      </c>
      <c r="M13" s="133">
        <v>6.1795347485522997E-2</v>
      </c>
      <c r="N13" s="133">
        <v>0.13199278361818717</v>
      </c>
      <c r="O13" s="133">
        <v>0.19552712442683703</v>
      </c>
      <c r="P13" s="133">
        <v>0.25891610861239339</v>
      </c>
      <c r="Q13" s="133">
        <v>0.93821564437874205</v>
      </c>
      <c r="R13" s="133">
        <v>0.36690829423035165</v>
      </c>
      <c r="S13" s="133">
        <v>0.38560751244451785</v>
      </c>
      <c r="T13" s="133">
        <v>0.33968481528635164</v>
      </c>
      <c r="U13" s="133">
        <v>0.27510900497212065</v>
      </c>
      <c r="V13" s="133">
        <v>0.24341396092252113</v>
      </c>
      <c r="W13" s="133">
        <v>0.12243244807035811</v>
      </c>
      <c r="X13" s="133">
        <v>7.6509578766762065E-2</v>
      </c>
      <c r="Y13" s="133">
        <v>3.2160304288217978E-2</v>
      </c>
      <c r="Z13" s="133">
        <v>4.1108595794807593E-2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 t="e">
        <f>#REF!/#REF!*100</f>
        <v>#REF!</v>
      </c>
      <c r="AM13" s="133" t="e">
        <f>#REF!/#REF!*100</f>
        <v>#REF!</v>
      </c>
      <c r="AN13" s="133" t="e">
        <f>#REF!/#REF!*100</f>
        <v>#REF!</v>
      </c>
      <c r="AO13" s="133" t="e">
        <f>#REF!/#REF!*100</f>
        <v>#REF!</v>
      </c>
      <c r="AP13" s="133" t="e">
        <f>#REF!/#REF!*100</f>
        <v>#REF!</v>
      </c>
      <c r="AQ13" s="133" t="e">
        <f>#REF!/#REF!*100</f>
        <v>#REF!</v>
      </c>
      <c r="AR13" s="133" t="e">
        <f>#REF!/#REF!*100</f>
        <v>#REF!</v>
      </c>
      <c r="AS13" s="133" t="e">
        <f>#REF!/#REF!*100</f>
        <v>#REF!</v>
      </c>
      <c r="AT13" s="133" t="e">
        <f>#REF!/#REF!*100</f>
        <v>#REF!</v>
      </c>
      <c r="AU13" s="133" t="e">
        <f>#REF!/#REF!*100</f>
        <v>#REF!</v>
      </c>
    </row>
    <row r="14" spans="1:47" ht="22.5" customHeight="1" x14ac:dyDescent="0.2">
      <c r="A14" s="35" t="s">
        <v>46</v>
      </c>
      <c r="B14" s="133">
        <v>0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8.2128071342942296E-2</v>
      </c>
      <c r="AB14" s="133">
        <v>5.2679811410477138E-2</v>
      </c>
      <c r="AC14" s="133">
        <v>3.0917678422735764E-2</v>
      </c>
      <c r="AD14" s="133">
        <v>4.888305213303866E-2</v>
      </c>
      <c r="AE14" s="133">
        <v>4.8211340112846501E-2</v>
      </c>
      <c r="AF14" s="133">
        <v>0.14269592969778175</v>
      </c>
      <c r="AG14" s="133">
        <v>4.7507774902407887E-2</v>
      </c>
      <c r="AH14" s="133">
        <v>1.2047426959569061E-2</v>
      </c>
      <c r="AI14" s="133">
        <v>7.0667694104287512E-2</v>
      </c>
      <c r="AJ14" s="133">
        <v>1.2449037102187815E-2</v>
      </c>
      <c r="AK14" s="133">
        <v>7.0898703548248274E-3</v>
      </c>
      <c r="AL14" s="133" t="e">
        <f>#REF!/#REF!*100</f>
        <v>#REF!</v>
      </c>
      <c r="AM14" s="133" t="e">
        <f>#REF!/#REF!*100</f>
        <v>#REF!</v>
      </c>
      <c r="AN14" s="133" t="e">
        <f>#REF!/#REF!*100</f>
        <v>#REF!</v>
      </c>
      <c r="AO14" s="133" t="e">
        <f>#REF!/#REF!*100</f>
        <v>#REF!</v>
      </c>
      <c r="AP14" s="133" t="e">
        <f>#REF!/#REF!*100</f>
        <v>#REF!</v>
      </c>
      <c r="AQ14" s="133" t="e">
        <f>#REF!/#REF!*100</f>
        <v>#REF!</v>
      </c>
      <c r="AR14" s="133" t="e">
        <f>#REF!/#REF!*100</f>
        <v>#REF!</v>
      </c>
      <c r="AS14" s="133" t="e">
        <f>#REF!/#REF!*100</f>
        <v>#REF!</v>
      </c>
      <c r="AT14" s="133" t="e">
        <f>#REF!/#REF!*100</f>
        <v>#REF!</v>
      </c>
      <c r="AU14" s="133" t="e">
        <f>#REF!/#REF!*100</f>
        <v>#REF!</v>
      </c>
    </row>
    <row r="15" spans="1:47" ht="22.5" customHeight="1" x14ac:dyDescent="0.2">
      <c r="A15" s="35" t="s">
        <v>47</v>
      </c>
      <c r="B15" s="133">
        <v>0.7744083026078955</v>
      </c>
      <c r="C15" s="133">
        <v>0.52757449740983586</v>
      </c>
      <c r="D15" s="133">
        <v>0.4693031933063061</v>
      </c>
      <c r="E15" s="133">
        <v>0.37652506808179304</v>
      </c>
      <c r="F15" s="133">
        <v>0.27366110837743352</v>
      </c>
      <c r="G15" s="133">
        <v>0.2183432960354558</v>
      </c>
      <c r="H15" s="133">
        <v>0.18172601430824842</v>
      </c>
      <c r="I15" s="133">
        <v>0.1399594782558804</v>
      </c>
      <c r="J15" s="133">
        <v>0.10581257435982611</v>
      </c>
      <c r="K15" s="133">
        <v>7.2921669166272962E-2</v>
      </c>
      <c r="L15" s="133">
        <v>6.3857205551039631E-2</v>
      </c>
      <c r="M15" s="133">
        <v>2.6302814484884088E-2</v>
      </c>
      <c r="N15" s="133">
        <v>2.1211729924251813E-2</v>
      </c>
      <c r="O15" s="133">
        <v>1.530604958923245E-2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6.8693576974945131E-6</v>
      </c>
      <c r="AB15" s="133">
        <v>0</v>
      </c>
      <c r="AC15" s="133">
        <v>1.0852795744920388E-5</v>
      </c>
      <c r="AD15" s="133">
        <v>1.4704811170758897E-7</v>
      </c>
      <c r="AE15" s="133">
        <v>0</v>
      </c>
      <c r="AF15" s="133">
        <v>1.0777577807644725E-6</v>
      </c>
      <c r="AG15" s="133">
        <v>8.4759446181746299E-8</v>
      </c>
      <c r="AH15" s="133">
        <v>0</v>
      </c>
      <c r="AI15" s="133">
        <v>0</v>
      </c>
      <c r="AJ15" s="133">
        <v>0</v>
      </c>
      <c r="AK15" s="133">
        <v>0</v>
      </c>
      <c r="AL15" s="133" t="e">
        <f>#REF!/#REF!*100</f>
        <v>#REF!</v>
      </c>
      <c r="AM15" s="133" t="e">
        <f>#REF!/#REF!*100</f>
        <v>#REF!</v>
      </c>
      <c r="AN15" s="133" t="e">
        <f>#REF!/#REF!*100</f>
        <v>#REF!</v>
      </c>
      <c r="AO15" s="133" t="e">
        <f>#REF!/#REF!*100</f>
        <v>#REF!</v>
      </c>
      <c r="AP15" s="133" t="e">
        <f>#REF!/#REF!*100</f>
        <v>#REF!</v>
      </c>
      <c r="AQ15" s="133" t="e">
        <f>#REF!/#REF!*100</f>
        <v>#REF!</v>
      </c>
      <c r="AR15" s="133" t="e">
        <f>#REF!/#REF!*100</f>
        <v>#REF!</v>
      </c>
      <c r="AS15" s="133" t="e">
        <f>#REF!/#REF!*100</f>
        <v>#REF!</v>
      </c>
      <c r="AT15" s="133" t="e">
        <f>#REF!/#REF!*100</f>
        <v>#REF!</v>
      </c>
      <c r="AU15" s="133" t="e">
        <f>#REF!/#REF!*100</f>
        <v>#REF!</v>
      </c>
    </row>
    <row r="16" spans="1:47" ht="22.5" customHeight="1" x14ac:dyDescent="0.2">
      <c r="A16" s="35" t="s">
        <v>115</v>
      </c>
      <c r="B16" s="133">
        <v>13.368174679770679</v>
      </c>
      <c r="C16" s="133">
        <v>0</v>
      </c>
      <c r="D16" s="133">
        <v>0</v>
      </c>
      <c r="E16" s="133">
        <v>0</v>
      </c>
      <c r="F16" s="133">
        <v>2.317454595245009</v>
      </c>
      <c r="G16" s="133">
        <v>3.9148279955308305</v>
      </c>
      <c r="H16" s="133">
        <v>3.2451175484505259</v>
      </c>
      <c r="I16" s="133">
        <v>1.9833423535815364</v>
      </c>
      <c r="J16" s="133">
        <v>1.8744443392285866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0.68722287737469856</v>
      </c>
      <c r="S16" s="133">
        <v>9.2252952851773262</v>
      </c>
      <c r="T16" s="133">
        <v>0</v>
      </c>
      <c r="U16" s="133">
        <v>0.25397825937913465</v>
      </c>
      <c r="V16" s="133">
        <v>0</v>
      </c>
      <c r="W16" s="133">
        <v>0</v>
      </c>
      <c r="X16" s="133">
        <v>0.44502138780712025</v>
      </c>
      <c r="Y16" s="133">
        <v>0.45851396068436867</v>
      </c>
      <c r="Z16" s="133">
        <v>0.9908702225753756</v>
      </c>
      <c r="AA16" s="133">
        <v>14.580798213808544</v>
      </c>
      <c r="AB16" s="133">
        <v>6.5071307185881375</v>
      </c>
      <c r="AC16" s="133">
        <v>9.3406583122891984</v>
      </c>
      <c r="AD16" s="133">
        <v>9.8579043381935847</v>
      </c>
      <c r="AE16" s="133">
        <v>7.3127671531789771</v>
      </c>
      <c r="AF16" s="133">
        <v>6.753653758940076</v>
      </c>
      <c r="AG16" s="133">
        <v>17.660722973200119</v>
      </c>
      <c r="AH16" s="133">
        <v>21.198712628402461</v>
      </c>
      <c r="AI16" s="133">
        <v>21.417481548132422</v>
      </c>
      <c r="AJ16" s="133">
        <v>17.281441091570553</v>
      </c>
      <c r="AK16" s="133">
        <v>29.370590156901667</v>
      </c>
      <c r="AL16" s="133" t="e">
        <f>#REF!/#REF!*100</f>
        <v>#REF!</v>
      </c>
      <c r="AM16" s="133" t="e">
        <f>#REF!/#REF!*100</f>
        <v>#REF!</v>
      </c>
      <c r="AN16" s="133" t="e">
        <f>#REF!/#REF!*100</f>
        <v>#REF!</v>
      </c>
      <c r="AO16" s="133" t="e">
        <f>#REF!/#REF!*100</f>
        <v>#REF!</v>
      </c>
      <c r="AP16" s="133" t="e">
        <f>#REF!/#REF!*100</f>
        <v>#REF!</v>
      </c>
      <c r="AQ16" s="133" t="e">
        <f>#REF!/#REF!*100</f>
        <v>#REF!</v>
      </c>
      <c r="AR16" s="133" t="e">
        <f>#REF!/#REF!*100</f>
        <v>#REF!</v>
      </c>
      <c r="AS16" s="133" t="e">
        <f>#REF!/#REF!*100</f>
        <v>#REF!</v>
      </c>
      <c r="AT16" s="133" t="e">
        <f>#REF!/#REF!*100</f>
        <v>#REF!</v>
      </c>
      <c r="AU16" s="133" t="e">
        <f>#REF!/#REF!*100</f>
        <v>#REF!</v>
      </c>
    </row>
    <row r="17" spans="1:47" ht="22.5" customHeight="1" x14ac:dyDescent="0.2">
      <c r="A17" s="35" t="s">
        <v>142</v>
      </c>
      <c r="B17" s="133">
        <v>0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0.7129334449206407</v>
      </c>
      <c r="AH17" s="133">
        <v>0.8197846867999441</v>
      </c>
      <c r="AI17" s="133">
        <v>0.67859434210342373</v>
      </c>
      <c r="AJ17" s="133">
        <v>0.37368060114707446</v>
      </c>
      <c r="AK17" s="133">
        <v>0.54060007269308308</v>
      </c>
      <c r="AL17" s="133" t="e">
        <f>#REF!/#REF!*100</f>
        <v>#REF!</v>
      </c>
      <c r="AM17" s="133" t="e">
        <f>#REF!/#REF!*100</f>
        <v>#REF!</v>
      </c>
      <c r="AN17" s="133" t="e">
        <f>#REF!/#REF!*100</f>
        <v>#REF!</v>
      </c>
      <c r="AO17" s="133" t="e">
        <f>#REF!/#REF!*100</f>
        <v>#REF!</v>
      </c>
      <c r="AP17" s="133" t="e">
        <f>#REF!/#REF!*100</f>
        <v>#REF!</v>
      </c>
      <c r="AQ17" s="133" t="e">
        <f>#REF!/#REF!*100</f>
        <v>#REF!</v>
      </c>
      <c r="AR17" s="133" t="e">
        <f>#REF!/#REF!*100</f>
        <v>#REF!</v>
      </c>
      <c r="AS17" s="133" t="e">
        <f>#REF!/#REF!*100</f>
        <v>#REF!</v>
      </c>
      <c r="AT17" s="133" t="e">
        <f>#REF!/#REF!*100</f>
        <v>#REF!</v>
      </c>
      <c r="AU17" s="133" t="e">
        <f>#REF!/#REF!*100</f>
        <v>#REF!</v>
      </c>
    </row>
    <row r="18" spans="1:47" ht="22.5" customHeight="1" x14ac:dyDescent="0.2">
      <c r="A18" s="33" t="s">
        <v>31</v>
      </c>
      <c r="B18" s="133">
        <v>3.6245090715265347</v>
      </c>
      <c r="C18" s="133">
        <v>6.3417503060276825</v>
      </c>
      <c r="D18" s="133">
        <v>3.2328510855443962</v>
      </c>
      <c r="E18" s="133">
        <v>2.8987106295866005</v>
      </c>
      <c r="F18" s="133">
        <v>3.0763541469813314</v>
      </c>
      <c r="G18" s="133">
        <v>3.9007648772965497</v>
      </c>
      <c r="H18" s="133">
        <v>6.8876716992224862</v>
      </c>
      <c r="I18" s="133">
        <v>14.45292931327787</v>
      </c>
      <c r="J18" s="133">
        <v>12.202284457812484</v>
      </c>
      <c r="K18" s="133">
        <v>8.9867207385739132</v>
      </c>
      <c r="L18" s="133">
        <v>6.8784548704094757</v>
      </c>
      <c r="M18" s="133">
        <v>6.9416176750654426</v>
      </c>
      <c r="N18" s="133">
        <v>9.3175397046935498</v>
      </c>
      <c r="O18" s="133">
        <v>6.4994507153065841</v>
      </c>
      <c r="P18" s="133">
        <v>7.1374310108594603</v>
      </c>
      <c r="Q18" s="133">
        <v>7.2787585530593653</v>
      </c>
      <c r="R18" s="133">
        <v>14.931566345871028</v>
      </c>
      <c r="S18" s="133">
        <v>14.932325172017258</v>
      </c>
      <c r="T18" s="133">
        <v>10.119813937122348</v>
      </c>
      <c r="U18" s="133">
        <v>17.506694813706652</v>
      </c>
      <c r="V18" s="133">
        <v>18.898995669418923</v>
      </c>
      <c r="W18" s="133">
        <v>18.682034369033175</v>
      </c>
      <c r="X18" s="133">
        <v>18.875821552279007</v>
      </c>
      <c r="Y18" s="133">
        <v>20.175384186404806</v>
      </c>
      <c r="Z18" s="133">
        <v>20.483706275015006</v>
      </c>
      <c r="AA18" s="133">
        <v>17.728260212146441</v>
      </c>
      <c r="AB18" s="133">
        <v>19.260117214963849</v>
      </c>
      <c r="AC18" s="133">
        <v>21.136745099940157</v>
      </c>
      <c r="AD18" s="133">
        <v>23.171936121634516</v>
      </c>
      <c r="AE18" s="133">
        <v>25.1715736444235</v>
      </c>
      <c r="AF18" s="133">
        <v>25.128907041595848</v>
      </c>
      <c r="AG18" s="133">
        <v>21.488166010549058</v>
      </c>
      <c r="AH18" s="133">
        <v>21.504436325431584</v>
      </c>
      <c r="AI18" s="133">
        <v>22.775461378310975</v>
      </c>
      <c r="AJ18" s="133">
        <v>21.518800070331597</v>
      </c>
      <c r="AK18" s="133">
        <v>21.027907950656964</v>
      </c>
      <c r="AL18" s="133" t="e">
        <f>#REF!/#REF!*100</f>
        <v>#REF!</v>
      </c>
      <c r="AM18" s="133" t="e">
        <f>#REF!/#REF!*100</f>
        <v>#REF!</v>
      </c>
      <c r="AN18" s="133" t="e">
        <f>#REF!/#REF!*100</f>
        <v>#REF!</v>
      </c>
      <c r="AO18" s="133" t="e">
        <f>#REF!/#REF!*100</f>
        <v>#REF!</v>
      </c>
      <c r="AP18" s="133" t="e">
        <f>#REF!/#REF!*100</f>
        <v>#REF!</v>
      </c>
      <c r="AQ18" s="133" t="e">
        <f>#REF!/#REF!*100</f>
        <v>#REF!</v>
      </c>
      <c r="AR18" s="133" t="e">
        <f>#REF!/#REF!*100</f>
        <v>#REF!</v>
      </c>
      <c r="AS18" s="133" t="e">
        <f>#REF!/#REF!*100</f>
        <v>#REF!</v>
      </c>
      <c r="AT18" s="133" t="e">
        <f>#REF!/#REF!*100</f>
        <v>#REF!</v>
      </c>
      <c r="AU18" s="133" t="e">
        <f>#REF!/#REF!*100</f>
        <v>#REF!</v>
      </c>
    </row>
    <row r="19" spans="1:47" ht="22.5" customHeight="1" x14ac:dyDescent="0.2">
      <c r="A19" s="161" t="s">
        <v>190</v>
      </c>
      <c r="B19" s="134">
        <v>2.5112954551839315</v>
      </c>
      <c r="C19" s="134">
        <v>4.7700109608460206</v>
      </c>
      <c r="D19" s="134">
        <v>1.727741885203276</v>
      </c>
      <c r="E19" s="134">
        <v>1.3755860610874311</v>
      </c>
      <c r="F19" s="134">
        <v>1.714916400481306</v>
      </c>
      <c r="G19" s="134">
        <v>2.508975229514526</v>
      </c>
      <c r="H19" s="134">
        <v>5.715009688926127</v>
      </c>
      <c r="I19" s="134">
        <v>13.720762402077108</v>
      </c>
      <c r="J19" s="134">
        <v>11.418566342971852</v>
      </c>
      <c r="K19" s="134">
        <v>8.4553131529873955</v>
      </c>
      <c r="L19" s="134">
        <v>6.1732110930411022</v>
      </c>
      <c r="M19" s="134">
        <v>6.566417358127409</v>
      </c>
      <c r="N19" s="134">
        <v>6.0637398777567544</v>
      </c>
      <c r="O19" s="134">
        <v>5.7404973121489444</v>
      </c>
      <c r="P19" s="134">
        <v>6.8926411912709415</v>
      </c>
      <c r="Q19" s="134">
        <v>6.2635276418724892</v>
      </c>
      <c r="R19" s="134">
        <v>14.193901309297027</v>
      </c>
      <c r="S19" s="134">
        <v>13.920057073524145</v>
      </c>
      <c r="T19" s="134">
        <v>9.8806972246294347</v>
      </c>
      <c r="U19" s="134">
        <v>16.554122848936164</v>
      </c>
      <c r="V19" s="134">
        <v>18.567627113212172</v>
      </c>
      <c r="W19" s="134">
        <v>18.017705259503579</v>
      </c>
      <c r="X19" s="134">
        <v>17.964896871373895</v>
      </c>
      <c r="Y19" s="134">
        <v>19.485057529515736</v>
      </c>
      <c r="Z19" s="134">
        <v>18.30608045539875</v>
      </c>
      <c r="AA19" s="134">
        <v>17.135976653696083</v>
      </c>
      <c r="AB19" s="134">
        <v>18.653337211235332</v>
      </c>
      <c r="AC19" s="134">
        <v>20.416008214802542</v>
      </c>
      <c r="AD19" s="134">
        <v>22.477762397812526</v>
      </c>
      <c r="AE19" s="134">
        <v>24.390390774812857</v>
      </c>
      <c r="AF19" s="134">
        <v>24.467049764314687</v>
      </c>
      <c r="AG19" s="134">
        <v>20.95500031068682</v>
      </c>
      <c r="AH19" s="134">
        <v>21.018957874739964</v>
      </c>
      <c r="AI19" s="134">
        <v>22.299790686212546</v>
      </c>
      <c r="AJ19" s="134">
        <v>20.947949675376911</v>
      </c>
      <c r="AK19" s="134">
        <v>19.124292986077759</v>
      </c>
      <c r="AL19" s="134" t="e">
        <f>#REF!/#REF!*100</f>
        <v>#REF!</v>
      </c>
      <c r="AM19" s="134" t="e">
        <f>#REF!/#REF!*100</f>
        <v>#REF!</v>
      </c>
      <c r="AN19" s="134" t="e">
        <f>#REF!/#REF!*100</f>
        <v>#REF!</v>
      </c>
      <c r="AO19" s="134" t="e">
        <f>#REF!/#REF!*100</f>
        <v>#REF!</v>
      </c>
      <c r="AP19" s="134" t="e">
        <f>#REF!/#REF!*100</f>
        <v>#REF!</v>
      </c>
      <c r="AQ19" s="134" t="e">
        <f>#REF!/#REF!*100</f>
        <v>#REF!</v>
      </c>
      <c r="AR19" s="134" t="e">
        <f>#REF!/#REF!*100</f>
        <v>#REF!</v>
      </c>
      <c r="AS19" s="134" t="e">
        <f>#REF!/#REF!*100</f>
        <v>#REF!</v>
      </c>
      <c r="AT19" s="134" t="e">
        <f>#REF!/#REF!*100</f>
        <v>#REF!</v>
      </c>
      <c r="AU19" s="134" t="e">
        <f>#REF!/#REF!*100</f>
        <v>#REF!</v>
      </c>
    </row>
    <row r="20" spans="1:47" ht="22.5" customHeight="1" x14ac:dyDescent="0.2">
      <c r="A20" s="161" t="s">
        <v>191</v>
      </c>
      <c r="B20" s="134">
        <v>0</v>
      </c>
      <c r="C20" s="134">
        <v>1.5649085137452952</v>
      </c>
      <c r="D20" s="134">
        <v>1.5051092003411204</v>
      </c>
      <c r="E20" s="134">
        <v>1.5098223632401235</v>
      </c>
      <c r="F20" s="134">
        <v>1.3082850864578597</v>
      </c>
      <c r="G20" s="134">
        <v>1.171363151357169</v>
      </c>
      <c r="H20" s="134">
        <v>0.92184730616631538</v>
      </c>
      <c r="I20" s="134">
        <v>0.61436776728016274</v>
      </c>
      <c r="J20" s="134">
        <v>0.61142330443886228</v>
      </c>
      <c r="K20" s="134">
        <v>0.4586628550437073</v>
      </c>
      <c r="L20" s="134">
        <v>0.66123627483217895</v>
      </c>
      <c r="M20" s="134">
        <v>0.33623372301040572</v>
      </c>
      <c r="N20" s="134">
        <v>0.28818036574156003</v>
      </c>
      <c r="O20" s="134">
        <v>0.2507327429274202</v>
      </c>
      <c r="P20" s="134">
        <v>0.21693238249248986</v>
      </c>
      <c r="Q20" s="134">
        <v>0.28048568568470561</v>
      </c>
      <c r="R20" s="134">
        <v>0.24100906309530687</v>
      </c>
      <c r="S20" s="134">
        <v>0.2406015425590585</v>
      </c>
      <c r="T20" s="134">
        <v>0.22443567148228588</v>
      </c>
      <c r="U20" s="134">
        <v>0.18792549288871105</v>
      </c>
      <c r="V20" s="134">
        <v>0.21019571296381553</v>
      </c>
      <c r="W20" s="134">
        <v>0.2142683561881617</v>
      </c>
      <c r="X20" s="134">
        <v>0.22108986323428428</v>
      </c>
      <c r="Y20" s="134">
        <v>0.14546732190547076</v>
      </c>
      <c r="Z20" s="134">
        <v>0.18808640327748408</v>
      </c>
      <c r="AA20" s="134">
        <v>0.10406048422240217</v>
      </c>
      <c r="AB20" s="134">
        <v>0.11690861344951563</v>
      </c>
      <c r="AC20" s="134">
        <v>8.2088474349424623E-2</v>
      </c>
      <c r="AD20" s="134">
        <v>7.5011928461014898E-2</v>
      </c>
      <c r="AE20" s="134">
        <v>6.4951397680239054E-2</v>
      </c>
      <c r="AF20" s="134">
        <v>5.5531340456320986E-2</v>
      </c>
      <c r="AG20" s="134">
        <v>3.2508734290576879E-2</v>
      </c>
      <c r="AH20" s="134">
        <v>3.2942799740034022E-2</v>
      </c>
      <c r="AI20" s="134">
        <v>1.1752333901080146E-2</v>
      </c>
      <c r="AJ20" s="134">
        <v>8.5723930522346933E-3</v>
      </c>
      <c r="AK20" s="134">
        <v>8.8701289395828713E-3</v>
      </c>
      <c r="AL20" s="134" t="e">
        <f>#REF!/#REF!*100</f>
        <v>#REF!</v>
      </c>
      <c r="AM20" s="134" t="e">
        <f>#REF!/#REF!*100</f>
        <v>#REF!</v>
      </c>
      <c r="AN20" s="134" t="e">
        <f>#REF!/#REF!*100</f>
        <v>#REF!</v>
      </c>
      <c r="AO20" s="134" t="e">
        <f>#REF!/#REF!*100</f>
        <v>#REF!</v>
      </c>
      <c r="AP20" s="134" t="e">
        <f>#REF!/#REF!*100</f>
        <v>#REF!</v>
      </c>
      <c r="AQ20" s="134" t="e">
        <f>#REF!/#REF!*100</f>
        <v>#REF!</v>
      </c>
      <c r="AR20" s="134" t="e">
        <f>#REF!/#REF!*100</f>
        <v>#REF!</v>
      </c>
      <c r="AS20" s="134" t="e">
        <f>#REF!/#REF!*100</f>
        <v>#REF!</v>
      </c>
      <c r="AT20" s="134" t="e">
        <f>#REF!/#REF!*100</f>
        <v>#REF!</v>
      </c>
      <c r="AU20" s="134" t="e">
        <f>#REF!/#REF!*100</f>
        <v>#REF!</v>
      </c>
    </row>
    <row r="21" spans="1:47" ht="22.5" customHeight="1" x14ac:dyDescent="0.2">
      <c r="A21" s="161" t="s">
        <v>192</v>
      </c>
      <c r="B21" s="134">
        <v>1.113213616342603</v>
      </c>
      <c r="C21" s="134">
        <v>6.8308314363675999E-3</v>
      </c>
      <c r="D21" s="134">
        <v>0</v>
      </c>
      <c r="E21" s="134">
        <v>1.3302205259045966E-2</v>
      </c>
      <c r="F21" s="134">
        <v>5.3152660042165616E-2</v>
      </c>
      <c r="G21" s="134">
        <v>0.2204264964248544</v>
      </c>
      <c r="H21" s="134">
        <v>0.25081470413004386</v>
      </c>
      <c r="I21" s="134">
        <v>0.11779914392059962</v>
      </c>
      <c r="J21" s="134">
        <v>0.17229481040177091</v>
      </c>
      <c r="K21" s="134">
        <v>7.2744730542808639E-2</v>
      </c>
      <c r="L21" s="134">
        <v>4.4007502536193358E-2</v>
      </c>
      <c r="M21" s="134">
        <v>3.8966593927627594E-2</v>
      </c>
      <c r="N21" s="134">
        <v>2.9656194611952347</v>
      </c>
      <c r="O21" s="134">
        <v>0.5082206602302195</v>
      </c>
      <c r="P21" s="134">
        <v>2.7857437096030124E-2</v>
      </c>
      <c r="Q21" s="134">
        <v>0.7347452255021697</v>
      </c>
      <c r="R21" s="134">
        <v>0.49665597347869472</v>
      </c>
      <c r="S21" s="134">
        <v>0.77166655593405276</v>
      </c>
      <c r="T21" s="134">
        <v>1.4681041010626223E-2</v>
      </c>
      <c r="U21" s="134">
        <v>0.76464647188178236</v>
      </c>
      <c r="V21" s="134">
        <v>0.1211728432429353</v>
      </c>
      <c r="W21" s="134">
        <v>0.45006075334143353</v>
      </c>
      <c r="X21" s="134">
        <v>0.6898348176708281</v>
      </c>
      <c r="Y21" s="134">
        <v>0.54485933498360017</v>
      </c>
      <c r="Z21" s="134">
        <v>1.9895394163387738</v>
      </c>
      <c r="AA21" s="134">
        <v>0.48822307422795413</v>
      </c>
      <c r="AB21" s="134">
        <v>0.48987139027900151</v>
      </c>
      <c r="AC21" s="134">
        <v>0.63864841078818968</v>
      </c>
      <c r="AD21" s="134">
        <v>0.6191617953609746</v>
      </c>
      <c r="AE21" s="134">
        <v>0.71623147193040326</v>
      </c>
      <c r="AF21" s="134">
        <v>0.60632593682484048</v>
      </c>
      <c r="AG21" s="134">
        <v>0.50065696557166006</v>
      </c>
      <c r="AH21" s="134">
        <v>0.4525356509515851</v>
      </c>
      <c r="AI21" s="134">
        <v>0.46391835819735333</v>
      </c>
      <c r="AJ21" s="134">
        <v>0.56227800190245425</v>
      </c>
      <c r="AK21" s="134">
        <v>1.8947448356396206</v>
      </c>
      <c r="AL21" s="134" t="e">
        <f>#REF!/#REF!*100</f>
        <v>#REF!</v>
      </c>
      <c r="AM21" s="134" t="e">
        <f>#REF!/#REF!*100</f>
        <v>#REF!</v>
      </c>
      <c r="AN21" s="134" t="e">
        <f>#REF!/#REF!*100</f>
        <v>#REF!</v>
      </c>
      <c r="AO21" s="134" t="e">
        <f>#REF!/#REF!*100</f>
        <v>#REF!</v>
      </c>
      <c r="AP21" s="134" t="e">
        <f>#REF!/#REF!*100</f>
        <v>#REF!</v>
      </c>
      <c r="AQ21" s="134" t="e">
        <f>#REF!/#REF!*100</f>
        <v>#REF!</v>
      </c>
      <c r="AR21" s="134" t="e">
        <f>#REF!/#REF!*100</f>
        <v>#REF!</v>
      </c>
      <c r="AS21" s="134" t="e">
        <f>#REF!/#REF!*100</f>
        <v>#REF!</v>
      </c>
      <c r="AT21" s="134" t="e">
        <f>#REF!/#REF!*100</f>
        <v>#REF!</v>
      </c>
      <c r="AU21" s="134" t="e">
        <f>#REF!/#REF!*100</f>
        <v>#REF!</v>
      </c>
    </row>
    <row r="22" spans="1:47" ht="22.5" customHeight="1" x14ac:dyDescent="0.2">
      <c r="A22" s="33" t="s">
        <v>212</v>
      </c>
      <c r="B22" s="134">
        <v>0</v>
      </c>
      <c r="C22" s="134">
        <v>0.36774781941329338</v>
      </c>
      <c r="D22" s="134">
        <v>0.4723110137041614</v>
      </c>
      <c r="E22" s="134">
        <v>0.58494374666925919</v>
      </c>
      <c r="F22" s="134">
        <v>0.4382354288792244</v>
      </c>
      <c r="G22" s="134">
        <v>0.17010084184084784</v>
      </c>
      <c r="H22" s="134">
        <v>0.21123990063073814</v>
      </c>
      <c r="I22" s="134">
        <v>0.19570874149073136</v>
      </c>
      <c r="J22" s="134">
        <v>0.67978819724483397</v>
      </c>
      <c r="K22" s="134">
        <v>0.72257815277265847</v>
      </c>
      <c r="L22" s="134">
        <v>0.89981718344043871</v>
      </c>
      <c r="M22" s="134">
        <v>1.1220111071764169</v>
      </c>
      <c r="N22" s="134">
        <v>0.71597001811692151</v>
      </c>
      <c r="O22" s="134">
        <v>0.77854219880496045</v>
      </c>
      <c r="P22" s="134">
        <v>0.75570707015826377</v>
      </c>
      <c r="Q22" s="134">
        <v>0.72911593163589727</v>
      </c>
      <c r="R22" s="134">
        <v>0.66825552595915694</v>
      </c>
      <c r="S22" s="134">
        <v>0.98337011161202392</v>
      </c>
      <c r="T22" s="134">
        <v>0.88852988691437795</v>
      </c>
      <c r="U22" s="134">
        <v>0.8540300373804427</v>
      </c>
      <c r="V22" s="134">
        <v>0.94623679981605358</v>
      </c>
      <c r="W22" s="134">
        <v>0.81198865937626485</v>
      </c>
      <c r="X22" s="134">
        <v>0.81133736763132502</v>
      </c>
      <c r="Y22" s="134">
        <v>0.70243836554448047</v>
      </c>
      <c r="Z22" s="134">
        <v>0.47482614770438675</v>
      </c>
      <c r="AA22" s="134">
        <v>0.4093230140188574</v>
      </c>
      <c r="AB22" s="134">
        <v>0.50969067888968034</v>
      </c>
      <c r="AC22" s="134">
        <v>0.59892994557657186</v>
      </c>
      <c r="AD22" s="134">
        <v>1.073421673690006</v>
      </c>
      <c r="AE22" s="134">
        <v>0.83040088046777238</v>
      </c>
      <c r="AF22" s="134">
        <v>0.77045593867687068</v>
      </c>
      <c r="AG22" s="134">
        <v>0.55029288088784678</v>
      </c>
      <c r="AH22" s="134">
        <v>0.50232708965538375</v>
      </c>
      <c r="AI22" s="134">
        <v>0.42478281418116226</v>
      </c>
      <c r="AJ22" s="134">
        <v>0.51898137553517354</v>
      </c>
      <c r="AK22" s="134">
        <v>0.45837855892114243</v>
      </c>
      <c r="AL22" s="134" t="e">
        <f>#REF!/#REF!*100</f>
        <v>#REF!</v>
      </c>
      <c r="AM22" s="134" t="e">
        <f>#REF!/#REF!*100</f>
        <v>#REF!</v>
      </c>
      <c r="AN22" s="134" t="e">
        <f>#REF!/#REF!*100</f>
        <v>#REF!</v>
      </c>
      <c r="AO22" s="134" t="e">
        <f>#REF!/#REF!*100</f>
        <v>#REF!</v>
      </c>
      <c r="AP22" s="134" t="e">
        <f>#REF!/#REF!*100</f>
        <v>#REF!</v>
      </c>
      <c r="AQ22" s="134" t="e">
        <f>#REF!/#REF!*100</f>
        <v>#REF!</v>
      </c>
      <c r="AR22" s="134" t="e">
        <f>#REF!/#REF!*100</f>
        <v>#REF!</v>
      </c>
      <c r="AS22" s="134" t="e">
        <f>#REF!/#REF!*100</f>
        <v>#REF!</v>
      </c>
      <c r="AT22" s="134" t="e">
        <f>#REF!/#REF!*100</f>
        <v>#REF!</v>
      </c>
      <c r="AU22" s="134" t="e">
        <f>#REF!/#REF!*100</f>
        <v>#REF!</v>
      </c>
    </row>
    <row r="23" spans="1:47" ht="22.5" customHeight="1" x14ac:dyDescent="0.2">
      <c r="A23" s="33" t="s">
        <v>132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 t="e">
        <f>#REF!/#REF!*100</f>
        <v>#REF!</v>
      </c>
      <c r="AM23" s="134" t="e">
        <f>#REF!/#REF!*100</f>
        <v>#REF!</v>
      </c>
      <c r="AN23" s="134" t="e">
        <f>#REF!/#REF!*100</f>
        <v>#REF!</v>
      </c>
      <c r="AO23" s="134" t="e">
        <f>#REF!/#REF!*100</f>
        <v>#REF!</v>
      </c>
      <c r="AP23" s="134" t="e">
        <f>#REF!/#REF!*100</f>
        <v>#REF!</v>
      </c>
      <c r="AQ23" s="134" t="e">
        <f>#REF!/#REF!*100</f>
        <v>#REF!</v>
      </c>
      <c r="AR23" s="134" t="e">
        <f>#REF!/#REF!*100</f>
        <v>#REF!</v>
      </c>
      <c r="AS23" s="134" t="e">
        <f>#REF!/#REF!*100</f>
        <v>#REF!</v>
      </c>
      <c r="AT23" s="134" t="e">
        <f>#REF!/#REF!*100</f>
        <v>#REF!</v>
      </c>
      <c r="AU23" s="134" t="e">
        <f>#REF!/#REF!*100</f>
        <v>#REF!</v>
      </c>
    </row>
    <row r="24" spans="1:47" ht="22.5" customHeight="1" x14ac:dyDescent="0.2">
      <c r="A24" s="33" t="s">
        <v>44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4.2326879391197524E-2</v>
      </c>
      <c r="H24" s="134">
        <v>1.879696041108132E-2</v>
      </c>
      <c r="I24" s="134">
        <v>2.0025037215608409E-2</v>
      </c>
      <c r="J24" s="134">
        <v>1.7427372844919915E-2</v>
      </c>
      <c r="K24" s="134">
        <v>2.9918782490142761</v>
      </c>
      <c r="L24" s="134">
        <v>4.8032557649505865</v>
      </c>
      <c r="M24" s="134">
        <v>5.0396181986360622</v>
      </c>
      <c r="N24" s="134">
        <v>4.6800651941475184</v>
      </c>
      <c r="O24" s="134">
        <v>2.7903472092638308</v>
      </c>
      <c r="P24" s="134">
        <v>4.80116013383424</v>
      </c>
      <c r="Q24" s="134">
        <v>9.6418382173576429</v>
      </c>
      <c r="R24" s="134">
        <v>10.514784912983842</v>
      </c>
      <c r="S24" s="134">
        <v>3.4725317539207388</v>
      </c>
      <c r="T24" s="134">
        <v>4.8368383575778555</v>
      </c>
      <c r="U24" s="134">
        <v>6.6365890371849936</v>
      </c>
      <c r="V24" s="134">
        <v>3.8486367037730944</v>
      </c>
      <c r="W24" s="134">
        <v>6.8144650812937551</v>
      </c>
      <c r="X24" s="134">
        <v>5.4179287302725214</v>
      </c>
      <c r="Y24" s="134">
        <v>3.9258382220213739</v>
      </c>
      <c r="Z24" s="134">
        <v>3.374767896977636</v>
      </c>
      <c r="AA24" s="134">
        <v>3.2542261455534849</v>
      </c>
      <c r="AB24" s="134">
        <v>3.8865472224935478</v>
      </c>
      <c r="AC24" s="134">
        <v>3.987227429509145</v>
      </c>
      <c r="AD24" s="134">
        <v>3.0889533267468372</v>
      </c>
      <c r="AE24" s="134">
        <v>3.5155945284921399</v>
      </c>
      <c r="AF24" s="134">
        <v>1.6966178772905478</v>
      </c>
      <c r="AG24" s="134">
        <v>1.5735664093156749</v>
      </c>
      <c r="AH24" s="134">
        <v>3.1615406521228748</v>
      </c>
      <c r="AI24" s="134">
        <v>2.707239601954917</v>
      </c>
      <c r="AJ24" s="134">
        <v>3.6506785839756875</v>
      </c>
      <c r="AK24" s="134">
        <v>3.1515083144052691</v>
      </c>
      <c r="AL24" s="134" t="e">
        <f>#REF!/#REF!*100</f>
        <v>#REF!</v>
      </c>
      <c r="AM24" s="134" t="e">
        <f>#REF!/#REF!*100</f>
        <v>#REF!</v>
      </c>
      <c r="AN24" s="134" t="e">
        <f>#REF!/#REF!*100</f>
        <v>#REF!</v>
      </c>
      <c r="AO24" s="134" t="e">
        <f>#REF!/#REF!*100</f>
        <v>#REF!</v>
      </c>
      <c r="AP24" s="134" t="e">
        <f>#REF!/#REF!*100</f>
        <v>#REF!</v>
      </c>
      <c r="AQ24" s="134" t="e">
        <f>#REF!/#REF!*100</f>
        <v>#REF!</v>
      </c>
      <c r="AR24" s="134" t="e">
        <f>#REF!/#REF!*100</f>
        <v>#REF!</v>
      </c>
      <c r="AS24" s="134" t="e">
        <f>#REF!/#REF!*100</f>
        <v>#REF!</v>
      </c>
      <c r="AT24" s="134" t="e">
        <f>#REF!/#REF!*100</f>
        <v>#REF!</v>
      </c>
      <c r="AU24" s="134" t="e">
        <f>#REF!/#REF!*100</f>
        <v>#REF!</v>
      </c>
    </row>
    <row r="25" spans="1:47" ht="22.5" customHeight="1" x14ac:dyDescent="0.2">
      <c r="A25" s="38" t="s">
        <v>183</v>
      </c>
      <c r="B25" s="134"/>
      <c r="C25" s="134"/>
      <c r="D25" s="134"/>
      <c r="E25" s="134"/>
      <c r="F25" s="134"/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0.11866023569665049</v>
      </c>
      <c r="N25" s="134">
        <v>0</v>
      </c>
      <c r="O25" s="134">
        <v>1.8438217060168984E-3</v>
      </c>
      <c r="P25" s="134">
        <v>6.618610941255384E-3</v>
      </c>
      <c r="Q25" s="134">
        <v>2.6106870104451951E-2</v>
      </c>
      <c r="R25" s="134">
        <v>1.4156791273918791E-2</v>
      </c>
      <c r="S25" s="134">
        <v>1.0062691860378855E-2</v>
      </c>
      <c r="T25" s="134">
        <v>2.5974149480338698E-2</v>
      </c>
      <c r="U25" s="134">
        <v>6.8048163774022778E-3</v>
      </c>
      <c r="V25" s="134">
        <v>8.5970657044735777E-3</v>
      </c>
      <c r="W25" s="134">
        <v>4.3973847133020874E-3</v>
      </c>
      <c r="X25" s="134">
        <v>1.093609060594123E-2</v>
      </c>
      <c r="Y25" s="134">
        <v>6.143131392609592E-3</v>
      </c>
      <c r="Z25" s="134">
        <v>0</v>
      </c>
      <c r="AA25" s="134">
        <v>3.2412924249300952</v>
      </c>
      <c r="AB25" s="134">
        <v>3.8594716315524478</v>
      </c>
      <c r="AC25" s="134">
        <v>3.9589109763805905</v>
      </c>
      <c r="AD25" s="134">
        <v>3.059650648520309</v>
      </c>
      <c r="AE25" s="134">
        <v>3.4787696010365896</v>
      </c>
      <c r="AF25" s="134">
        <v>1.6706694132062356</v>
      </c>
      <c r="AG25" s="134">
        <v>1.5479432830721152</v>
      </c>
      <c r="AH25" s="134">
        <v>3.1533407260652115</v>
      </c>
      <c r="AI25" s="134">
        <v>2.7069082154950737</v>
      </c>
      <c r="AJ25" s="134">
        <v>3.6504015977884481</v>
      </c>
      <c r="AK25" s="134">
        <v>3.151466753333692</v>
      </c>
      <c r="AL25" s="134" t="e">
        <f>#REF!/#REF!*100</f>
        <v>#REF!</v>
      </c>
      <c r="AM25" s="134" t="e">
        <f>#REF!/#REF!*100</f>
        <v>#REF!</v>
      </c>
      <c r="AN25" s="134" t="e">
        <f>#REF!/#REF!*100</f>
        <v>#REF!</v>
      </c>
      <c r="AO25" s="134" t="e">
        <f>#REF!/#REF!*100</f>
        <v>#REF!</v>
      </c>
      <c r="AP25" s="134" t="e">
        <f>#REF!/#REF!*100</f>
        <v>#REF!</v>
      </c>
      <c r="AQ25" s="134" t="e">
        <f>#REF!/#REF!*100</f>
        <v>#REF!</v>
      </c>
      <c r="AR25" s="134" t="e">
        <f>#REF!/#REF!*100</f>
        <v>#REF!</v>
      </c>
      <c r="AS25" s="134" t="e">
        <f>#REF!/#REF!*100</f>
        <v>#REF!</v>
      </c>
      <c r="AT25" s="134" t="e">
        <f>#REF!/#REF!*100</f>
        <v>#REF!</v>
      </c>
      <c r="AU25" s="134" t="e">
        <f>#REF!/#REF!*100</f>
        <v>#REF!</v>
      </c>
    </row>
    <row r="26" spans="1:47" ht="22.5" customHeight="1" x14ac:dyDescent="0.2">
      <c r="A26" s="38" t="s">
        <v>184</v>
      </c>
      <c r="B26" s="134"/>
      <c r="C26" s="134"/>
      <c r="D26" s="134"/>
      <c r="E26" s="134"/>
      <c r="F26" s="134"/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6.3955041140998842E-2</v>
      </c>
      <c r="V26" s="134">
        <v>1.2717552817268605E-2</v>
      </c>
      <c r="W26" s="134">
        <v>0.18515304056008783</v>
      </c>
      <c r="X26" s="134">
        <v>0.14371917497099143</v>
      </c>
      <c r="Y26" s="134">
        <v>0</v>
      </c>
      <c r="Z26" s="134">
        <v>3.2143423307642111E-2</v>
      </c>
      <c r="AA26" s="134">
        <v>1.293372062338928E-2</v>
      </c>
      <c r="AB26" s="134">
        <v>2.7075590941100118E-2</v>
      </c>
      <c r="AC26" s="134">
        <v>2.4263489611961259E-2</v>
      </c>
      <c r="AD26" s="134">
        <v>2.6246348651584015E-2</v>
      </c>
      <c r="AE26" s="134">
        <v>3.4501973171802161E-2</v>
      </c>
      <c r="AF26" s="134">
        <v>2.4284881809600596E-2</v>
      </c>
      <c r="AG26" s="134">
        <v>2.2917843803180182E-2</v>
      </c>
      <c r="AH26" s="134">
        <v>6.3060956735736312E-3</v>
      </c>
      <c r="AI26" s="134">
        <v>1.7754317569413708E-5</v>
      </c>
      <c r="AJ26" s="134">
        <v>0</v>
      </c>
      <c r="AK26" s="134">
        <v>0</v>
      </c>
      <c r="AL26" s="134" t="e">
        <f>#REF!/#REF!*100</f>
        <v>#REF!</v>
      </c>
      <c r="AM26" s="134" t="e">
        <f>#REF!/#REF!*100</f>
        <v>#REF!</v>
      </c>
      <c r="AN26" s="134" t="e">
        <f>#REF!/#REF!*100</f>
        <v>#REF!</v>
      </c>
      <c r="AO26" s="134" t="e">
        <f>#REF!/#REF!*100</f>
        <v>#REF!</v>
      </c>
      <c r="AP26" s="134" t="e">
        <f>#REF!/#REF!*100</f>
        <v>#REF!</v>
      </c>
      <c r="AQ26" s="134" t="e">
        <f>#REF!/#REF!*100</f>
        <v>#REF!</v>
      </c>
      <c r="AR26" s="134" t="e">
        <f>#REF!/#REF!*100</f>
        <v>#REF!</v>
      </c>
      <c r="AS26" s="134" t="e">
        <f>#REF!/#REF!*100</f>
        <v>#REF!</v>
      </c>
      <c r="AT26" s="134" t="e">
        <f>#REF!/#REF!*100</f>
        <v>#REF!</v>
      </c>
      <c r="AU26" s="134" t="e">
        <f>#REF!/#REF!*100</f>
        <v>#REF!</v>
      </c>
    </row>
    <row r="27" spans="1:47" ht="22.5" customHeight="1" x14ac:dyDescent="0.2">
      <c r="A27" s="38" t="s">
        <v>185</v>
      </c>
      <c r="B27" s="134"/>
      <c r="C27" s="134"/>
      <c r="D27" s="134"/>
      <c r="E27" s="134"/>
      <c r="F27" s="134"/>
      <c r="G27" s="134">
        <v>4.2018625800847552E-2</v>
      </c>
      <c r="H27" s="134">
        <v>1.879696041108132E-2</v>
      </c>
      <c r="I27" s="134">
        <v>2.0025037215608409E-2</v>
      </c>
      <c r="J27" s="134">
        <v>1.6515667432928427E-2</v>
      </c>
      <c r="K27" s="134">
        <v>2.9899530717414327</v>
      </c>
      <c r="L27" s="134">
        <v>4.8016720546688534</v>
      </c>
      <c r="M27" s="134">
        <v>4.9151249916452446</v>
      </c>
      <c r="N27" s="134">
        <v>4.6751661753980827</v>
      </c>
      <c r="O27" s="134">
        <v>2.7854304988738199</v>
      </c>
      <c r="P27" s="134">
        <v>4.7945415228929846</v>
      </c>
      <c r="Q27" s="134">
        <v>9.61573134725319</v>
      </c>
      <c r="R27" s="134">
        <v>10.500628121709923</v>
      </c>
      <c r="S27" s="134">
        <v>3.4624690620603604</v>
      </c>
      <c r="T27" s="134">
        <v>4.8108642080975157</v>
      </c>
      <c r="U27" s="134">
        <v>6.56577801563368</v>
      </c>
      <c r="V27" s="134">
        <v>3.8273220852513528</v>
      </c>
      <c r="W27" s="134">
        <v>6.6249146560203638</v>
      </c>
      <c r="X27" s="134">
        <v>5.2632734646955877</v>
      </c>
      <c r="Y27" s="134">
        <v>3.9196950906287635</v>
      </c>
      <c r="Z27" s="134">
        <v>3.3024634164307405</v>
      </c>
      <c r="AA27" s="134">
        <v>0</v>
      </c>
      <c r="AB27" s="134">
        <v>0</v>
      </c>
      <c r="AC27" s="134">
        <v>4.0529635165936105E-3</v>
      </c>
      <c r="AD27" s="134">
        <v>3.0563295749449484E-3</v>
      </c>
      <c r="AE27" s="134">
        <v>2.322954283748401E-3</v>
      </c>
      <c r="AF27" s="134">
        <v>1.6635822747119687E-3</v>
      </c>
      <c r="AG27" s="134">
        <v>2.7052824403797147E-3</v>
      </c>
      <c r="AH27" s="134">
        <v>1.893830384089327E-3</v>
      </c>
      <c r="AI27" s="134">
        <v>3.1363214227399781E-4</v>
      </c>
      <c r="AJ27" s="134">
        <v>2.7698618723898485E-4</v>
      </c>
      <c r="AK27" s="134">
        <v>4.1561071576951354E-5</v>
      </c>
      <c r="AL27" s="134" t="e">
        <f>#REF!/#REF!*100</f>
        <v>#REF!</v>
      </c>
      <c r="AM27" s="134" t="e">
        <f>#REF!/#REF!*100</f>
        <v>#REF!</v>
      </c>
      <c r="AN27" s="134" t="e">
        <f>#REF!/#REF!*100</f>
        <v>#REF!</v>
      </c>
      <c r="AO27" s="134" t="e">
        <f>#REF!/#REF!*100</f>
        <v>#REF!</v>
      </c>
      <c r="AP27" s="134" t="e">
        <f>#REF!/#REF!*100</f>
        <v>#REF!</v>
      </c>
      <c r="AQ27" s="134" t="e">
        <f>#REF!/#REF!*100</f>
        <v>#REF!</v>
      </c>
      <c r="AR27" s="134" t="e">
        <f>#REF!/#REF!*100</f>
        <v>#REF!</v>
      </c>
      <c r="AS27" s="134" t="e">
        <f>#REF!/#REF!*100</f>
        <v>#REF!</v>
      </c>
      <c r="AT27" s="134" t="e">
        <f>#REF!/#REF!*100</f>
        <v>#REF!</v>
      </c>
      <c r="AU27" s="134" t="e">
        <f>#REF!/#REF!*100</f>
        <v>#REF!</v>
      </c>
    </row>
    <row r="28" spans="1:47" ht="22.5" customHeight="1" x14ac:dyDescent="0.2">
      <c r="A28" s="38" t="s">
        <v>186</v>
      </c>
      <c r="B28" s="134"/>
      <c r="C28" s="134"/>
      <c r="D28" s="134"/>
      <c r="E28" s="134"/>
      <c r="F28" s="134"/>
      <c r="G28" s="134">
        <v>3.0825359034997342E-4</v>
      </c>
      <c r="H28" s="134">
        <v>0</v>
      </c>
      <c r="I28" s="134">
        <v>0</v>
      </c>
      <c r="J28" s="134">
        <v>9.1170541199148798E-4</v>
      </c>
      <c r="K28" s="134">
        <v>1.9251772728432824E-3</v>
      </c>
      <c r="L28" s="134">
        <v>1.583710281733024E-3</v>
      </c>
      <c r="M28" s="134">
        <v>5.8329712941674024E-3</v>
      </c>
      <c r="N28" s="134">
        <v>4.8990187494349809E-3</v>
      </c>
      <c r="O28" s="134">
        <v>3.0728886839943856E-3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5.116403291279908E-5</v>
      </c>
      <c r="V28" s="134">
        <v>0</v>
      </c>
      <c r="W28" s="134">
        <v>0</v>
      </c>
      <c r="X28" s="134">
        <v>0</v>
      </c>
      <c r="Y28" s="134">
        <v>0</v>
      </c>
      <c r="Z28" s="134">
        <v>4.0161057239253527E-2</v>
      </c>
      <c r="AA28" s="134">
        <v>0</v>
      </c>
      <c r="AB28" s="134">
        <v>0</v>
      </c>
      <c r="AC28" s="134">
        <v>0</v>
      </c>
      <c r="AD28" s="134">
        <v>0</v>
      </c>
      <c r="AE28" s="134">
        <v>0</v>
      </c>
      <c r="AF28" s="134">
        <v>0</v>
      </c>
      <c r="AG28" s="134">
        <v>0</v>
      </c>
      <c r="AH28" s="134">
        <v>0</v>
      </c>
      <c r="AI28" s="134">
        <v>0</v>
      </c>
      <c r="AJ28" s="134">
        <v>0</v>
      </c>
      <c r="AK28" s="134">
        <v>0</v>
      </c>
      <c r="AL28" s="134" t="e">
        <f>#REF!/#REF!*100</f>
        <v>#REF!</v>
      </c>
      <c r="AM28" s="134" t="e">
        <f>#REF!/#REF!*100</f>
        <v>#REF!</v>
      </c>
      <c r="AN28" s="134" t="e">
        <f>#REF!/#REF!*100</f>
        <v>#REF!</v>
      </c>
      <c r="AO28" s="134" t="e">
        <f>#REF!/#REF!*100</f>
        <v>#REF!</v>
      </c>
      <c r="AP28" s="134" t="e">
        <f>#REF!/#REF!*100</f>
        <v>#REF!</v>
      </c>
      <c r="AQ28" s="134" t="e">
        <f>#REF!/#REF!*100</f>
        <v>#REF!</v>
      </c>
      <c r="AR28" s="134" t="e">
        <f>#REF!/#REF!*100</f>
        <v>#REF!</v>
      </c>
      <c r="AS28" s="134" t="e">
        <f>#REF!/#REF!*100</f>
        <v>#REF!</v>
      </c>
      <c r="AT28" s="134" t="e">
        <f>#REF!/#REF!*100</f>
        <v>#REF!</v>
      </c>
      <c r="AU28" s="134" t="e">
        <f>#REF!/#REF!*100</f>
        <v>#REF!</v>
      </c>
    </row>
    <row r="29" spans="1:47" ht="22.5" customHeight="1" x14ac:dyDescent="0.2">
      <c r="A29" s="36" t="s">
        <v>58</v>
      </c>
      <c r="B29" s="133">
        <v>3.285595833465508</v>
      </c>
      <c r="C29" s="133">
        <v>5.9094168752378708</v>
      </c>
      <c r="D29" s="133">
        <v>4.8026166672152826</v>
      </c>
      <c r="E29" s="133">
        <v>4.8544159233706443</v>
      </c>
      <c r="F29" s="133">
        <v>4.4153456919135605</v>
      </c>
      <c r="G29" s="133">
        <v>4.4543094307712829</v>
      </c>
      <c r="H29" s="133">
        <v>3.3427881460749238</v>
      </c>
      <c r="I29" s="133">
        <v>4.5734512617988932</v>
      </c>
      <c r="J29" s="133">
        <v>4.8032951648667819</v>
      </c>
      <c r="K29" s="133">
        <v>0.40800618660152926</v>
      </c>
      <c r="L29" s="133">
        <v>0.46876510655105147</v>
      </c>
      <c r="M29" s="133">
        <v>0.40220413435892116</v>
      </c>
      <c r="N29" s="133">
        <v>0.32959017110896938</v>
      </c>
      <c r="O29" s="133">
        <v>0.31009277362584808</v>
      </c>
      <c r="P29" s="133">
        <v>0.39770936790289896</v>
      </c>
      <c r="Q29" s="133">
        <v>1.8437977011269191</v>
      </c>
      <c r="R29" s="133">
        <v>1.3649620790416266</v>
      </c>
      <c r="S29" s="133">
        <v>0.75141216334328964</v>
      </c>
      <c r="T29" s="133">
        <v>0.70558152970503629</v>
      </c>
      <c r="U29" s="133">
        <v>6.8122863262075501</v>
      </c>
      <c r="V29" s="133">
        <v>1.5360260292696988</v>
      </c>
      <c r="W29" s="133">
        <v>0.43251750274836487</v>
      </c>
      <c r="X29" s="133">
        <v>1.0115453255747373</v>
      </c>
      <c r="Y29" s="133">
        <v>0.7505835410772832</v>
      </c>
      <c r="Z29" s="133">
        <v>0.40893577430278027</v>
      </c>
      <c r="AA29" s="133">
        <v>0.75411035739092647</v>
      </c>
      <c r="AB29" s="133">
        <v>0.84504935943036219</v>
      </c>
      <c r="AC29" s="133">
        <v>2.1361707584751941</v>
      </c>
      <c r="AD29" s="133">
        <v>1.0945517199452037</v>
      </c>
      <c r="AE29" s="133">
        <v>1.1039500513631935</v>
      </c>
      <c r="AF29" s="133">
        <v>1.245295324682486</v>
      </c>
      <c r="AG29" s="133">
        <v>1.0718219931971209</v>
      </c>
      <c r="AH29" s="133">
        <v>0.9013788619304719</v>
      </c>
      <c r="AI29" s="133">
        <v>1.0003181529068532</v>
      </c>
      <c r="AJ29" s="133">
        <v>1.2995842917486951</v>
      </c>
      <c r="AK29" s="133">
        <v>1.0898847647401682</v>
      </c>
      <c r="AL29" s="133" t="e">
        <f>#REF!/#REF!*100</f>
        <v>#REF!</v>
      </c>
      <c r="AM29" s="133" t="e">
        <f>#REF!/#REF!*100</f>
        <v>#REF!</v>
      </c>
      <c r="AN29" s="133" t="e">
        <f>#REF!/#REF!*100</f>
        <v>#REF!</v>
      </c>
      <c r="AO29" s="133" t="e">
        <f>#REF!/#REF!*100</f>
        <v>#REF!</v>
      </c>
      <c r="AP29" s="133" t="e">
        <f>#REF!/#REF!*100</f>
        <v>#REF!</v>
      </c>
      <c r="AQ29" s="133" t="e">
        <f>#REF!/#REF!*100</f>
        <v>#REF!</v>
      </c>
      <c r="AR29" s="133" t="e">
        <f>#REF!/#REF!*100</f>
        <v>#REF!</v>
      </c>
      <c r="AS29" s="133" t="e">
        <f>#REF!/#REF!*100</f>
        <v>#REF!</v>
      </c>
      <c r="AT29" s="133" t="e">
        <f>#REF!/#REF!*100</f>
        <v>#REF!</v>
      </c>
      <c r="AU29" s="133" t="e">
        <f>#REF!/#REF!*100</f>
        <v>#REF!</v>
      </c>
    </row>
    <row r="30" spans="1:47" ht="22.5" customHeight="1" x14ac:dyDescent="0.2">
      <c r="A30" s="36" t="s">
        <v>91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</row>
    <row r="31" spans="1:47" ht="9.9499999999999993" customHeight="1" x14ac:dyDescent="0.2">
      <c r="A31" s="23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45"/>
      <c r="AR31" s="45"/>
      <c r="AS31" s="45"/>
      <c r="AT31" s="45"/>
      <c r="AU31" s="45"/>
    </row>
    <row r="32" spans="1:47" ht="30" customHeight="1" x14ac:dyDescent="0.2">
      <c r="A32" s="88" t="s">
        <v>130</v>
      </c>
      <c r="B32" s="137">
        <v>100</v>
      </c>
      <c r="C32" s="137">
        <v>100</v>
      </c>
      <c r="D32" s="137">
        <v>100</v>
      </c>
      <c r="E32" s="137">
        <v>100</v>
      </c>
      <c r="F32" s="137">
        <v>100</v>
      </c>
      <c r="G32" s="137">
        <v>100</v>
      </c>
      <c r="H32" s="137">
        <v>100</v>
      </c>
      <c r="I32" s="137">
        <v>100</v>
      </c>
      <c r="J32" s="137">
        <v>100</v>
      </c>
      <c r="K32" s="137">
        <v>95.545828015857069</v>
      </c>
      <c r="L32" s="137">
        <v>91.145476906063934</v>
      </c>
      <c r="M32" s="137">
        <v>92.884733897618617</v>
      </c>
      <c r="N32" s="137">
        <v>91.936915158336348</v>
      </c>
      <c r="O32" s="137">
        <v>91.286343314635019</v>
      </c>
      <c r="P32" s="137">
        <v>100</v>
      </c>
      <c r="Q32" s="137">
        <v>100</v>
      </c>
      <c r="R32" s="137">
        <v>100</v>
      </c>
      <c r="S32" s="137">
        <v>100</v>
      </c>
      <c r="T32" s="137">
        <v>100</v>
      </c>
      <c r="U32" s="137">
        <v>100</v>
      </c>
      <c r="V32" s="137">
        <v>100</v>
      </c>
      <c r="W32" s="137">
        <v>100</v>
      </c>
      <c r="X32" s="137">
        <v>100</v>
      </c>
      <c r="Y32" s="137">
        <v>100</v>
      </c>
      <c r="Z32" s="137">
        <v>100</v>
      </c>
      <c r="AA32" s="137">
        <v>93.006074590858873</v>
      </c>
      <c r="AB32" s="137">
        <v>92.309922344942962</v>
      </c>
      <c r="AC32" s="137">
        <v>92.777965918116095</v>
      </c>
      <c r="AD32" s="137">
        <v>93.407817517115618</v>
      </c>
      <c r="AE32" s="137">
        <v>92.951630733127871</v>
      </c>
      <c r="AF32" s="137">
        <v>91.415795218684366</v>
      </c>
      <c r="AG32" s="137">
        <v>91.594428320349579</v>
      </c>
      <c r="AH32" s="137">
        <v>92.279743327525949</v>
      </c>
      <c r="AI32" s="137">
        <v>92.364927183507831</v>
      </c>
      <c r="AJ32" s="137">
        <v>91.964765166456075</v>
      </c>
      <c r="AK32" s="137">
        <v>94.195118158023234</v>
      </c>
      <c r="AL32" s="137" t="e">
        <f>#REF!/#REF!*100</f>
        <v>#REF!</v>
      </c>
      <c r="AM32" s="137" t="e">
        <f>#REF!/#REF!*100</f>
        <v>#REF!</v>
      </c>
      <c r="AN32" s="137" t="e">
        <f>#REF!/#REF!*100</f>
        <v>#REF!</v>
      </c>
      <c r="AO32" s="137" t="e">
        <f>#REF!/#REF!*100</f>
        <v>#REF!</v>
      </c>
      <c r="AP32" s="137" t="e">
        <f>#REF!/#REF!*100</f>
        <v>#REF!</v>
      </c>
      <c r="AQ32" s="137" t="e">
        <f>#REF!/#REF!*100</f>
        <v>#REF!</v>
      </c>
      <c r="AR32" s="137" t="e">
        <f>#REF!/#REF!*100</f>
        <v>#REF!</v>
      </c>
      <c r="AS32" s="137" t="e">
        <f>#REF!/#REF!*100</f>
        <v>#REF!</v>
      </c>
      <c r="AT32" s="137" t="e">
        <f>#REF!/#REF!*100</f>
        <v>#REF!</v>
      </c>
      <c r="AU32" s="137" t="e">
        <f>#REF!/#REF!*100</f>
        <v>#REF!</v>
      </c>
    </row>
    <row r="33" spans="1:47" ht="9.9499999999999993" customHeight="1" x14ac:dyDescent="0.2">
      <c r="A33" s="47"/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45"/>
      <c r="AS33" s="45"/>
      <c r="AT33" s="45"/>
      <c r="AU33" s="45"/>
    </row>
    <row r="34" spans="1:47" ht="30" customHeight="1" x14ac:dyDescent="0.2">
      <c r="A34" s="88" t="s">
        <v>188</v>
      </c>
      <c r="B34" s="137">
        <v>100</v>
      </c>
      <c r="C34" s="137">
        <v>100</v>
      </c>
      <c r="D34" s="137">
        <v>100</v>
      </c>
      <c r="E34" s="138">
        <v>100</v>
      </c>
      <c r="F34" s="138">
        <v>100</v>
      </c>
      <c r="G34" s="138">
        <v>100</v>
      </c>
      <c r="H34" s="138">
        <v>100</v>
      </c>
      <c r="I34" s="138">
        <v>100</v>
      </c>
      <c r="J34" s="138">
        <v>100</v>
      </c>
      <c r="K34" s="138">
        <v>100</v>
      </c>
      <c r="L34" s="138">
        <v>100</v>
      </c>
      <c r="M34" s="138">
        <v>100</v>
      </c>
      <c r="N34" s="138">
        <v>100</v>
      </c>
      <c r="O34" s="138">
        <v>100</v>
      </c>
      <c r="P34" s="138">
        <v>100</v>
      </c>
      <c r="Q34" s="138">
        <v>100</v>
      </c>
      <c r="R34" s="138">
        <v>100</v>
      </c>
      <c r="S34" s="138">
        <v>100</v>
      </c>
      <c r="T34" s="138">
        <v>100</v>
      </c>
      <c r="U34" s="138">
        <v>100</v>
      </c>
      <c r="V34" s="138">
        <v>100</v>
      </c>
      <c r="W34" s="138">
        <v>100</v>
      </c>
      <c r="X34" s="138">
        <v>100</v>
      </c>
      <c r="Y34" s="138">
        <v>100</v>
      </c>
      <c r="Z34" s="138">
        <v>100</v>
      </c>
      <c r="AA34" s="138">
        <v>100</v>
      </c>
      <c r="AB34" s="138">
        <v>100</v>
      </c>
      <c r="AC34" s="138">
        <v>100</v>
      </c>
      <c r="AD34" s="138">
        <v>100</v>
      </c>
      <c r="AE34" s="138">
        <v>100</v>
      </c>
      <c r="AF34" s="138">
        <v>100</v>
      </c>
      <c r="AG34" s="138">
        <v>100</v>
      </c>
      <c r="AH34" s="138">
        <v>100</v>
      </c>
      <c r="AI34" s="138">
        <v>100</v>
      </c>
      <c r="AJ34" s="138">
        <v>100</v>
      </c>
      <c r="AK34" s="138">
        <v>100</v>
      </c>
      <c r="AL34" s="138" t="e">
        <f>#REF!/#REF!*100</f>
        <v>#REF!</v>
      </c>
      <c r="AM34" s="138" t="e">
        <f>#REF!/#REF!*100</f>
        <v>#REF!</v>
      </c>
      <c r="AN34" s="138" t="e">
        <f>#REF!/#REF!*100</f>
        <v>#REF!</v>
      </c>
      <c r="AO34" s="138" t="e">
        <f>#REF!/#REF!*100</f>
        <v>#REF!</v>
      </c>
      <c r="AP34" s="138" t="e">
        <f>#REF!/#REF!*100</f>
        <v>#REF!</v>
      </c>
      <c r="AQ34" s="138" t="e">
        <f>#REF!/#REF!*100</f>
        <v>#REF!</v>
      </c>
      <c r="AR34" s="138" t="e">
        <f>#REF!/#REF!*100</f>
        <v>#REF!</v>
      </c>
      <c r="AS34" s="138" t="e">
        <f>#REF!/#REF!*100</f>
        <v>#REF!</v>
      </c>
      <c r="AT34" s="138" t="e">
        <f>#REF!/#REF!*100</f>
        <v>#REF!</v>
      </c>
      <c r="AU34" s="138" t="e">
        <f>#REF!/#REF!*100</f>
        <v>#REF!</v>
      </c>
    </row>
    <row r="35" spans="1:47" ht="20.100000000000001" customHeight="1" x14ac:dyDescent="0.2">
      <c r="A35" s="24" t="s">
        <v>157</v>
      </c>
      <c r="Q35" s="24"/>
    </row>
    <row r="36" spans="1:47" ht="20.100000000000001" customHeight="1" x14ac:dyDescent="0.2">
      <c r="A36" s="51"/>
    </row>
    <row r="59" spans="1:1" x14ac:dyDescent="0.2">
      <c r="A59" s="30"/>
    </row>
    <row r="81" spans="1:1" x14ac:dyDescent="0.2">
      <c r="A81" s="30"/>
    </row>
    <row r="88" spans="1:1" x14ac:dyDescent="0.2">
      <c r="A88" s="30"/>
    </row>
    <row r="94" spans="1:1" x14ac:dyDescent="0.2">
      <c r="A94" s="30"/>
    </row>
    <row r="102" spans="1:1" x14ac:dyDescent="0.2">
      <c r="A102" s="30"/>
    </row>
    <row r="107" spans="1:1" x14ac:dyDescent="0.2">
      <c r="A107" s="30"/>
    </row>
    <row r="115" spans="1:1" x14ac:dyDescent="0.2">
      <c r="A115" s="30"/>
    </row>
  </sheetData>
  <phoneticPr fontId="2" type="noConversion"/>
  <conditionalFormatting sqref="A19:A21">
    <cfRule type="cellIs" dxfId="66" priority="2" operator="equal">
      <formula>0</formula>
    </cfRule>
  </conditionalFormatting>
  <conditionalFormatting sqref="B34:AT34">
    <cfRule type="cellIs" dxfId="65" priority="15" stopIfTrue="1" operator="equal">
      <formula>0</formula>
    </cfRule>
  </conditionalFormatting>
  <conditionalFormatting sqref="B7:AU30">
    <cfRule type="cellIs" dxfId="64" priority="1" operator="equal">
      <formula>0</formula>
    </cfRule>
    <cfRule type="cellIs" dxfId="63" priority="20" operator="equal">
      <formula>0</formula>
    </cfRule>
  </conditionalFormatting>
  <conditionalFormatting sqref="B32:AU32 B33:AQ34">
    <cfRule type="cellIs" dxfId="62" priority="14" operator="equal">
      <formula>0</formula>
    </cfRule>
  </conditionalFormatting>
  <conditionalFormatting sqref="B32:AU32">
    <cfRule type="cellIs" dxfId="61" priority="18" stopIfTrue="1" operator="equal">
      <formula>0</formula>
    </cfRule>
  </conditionalFormatting>
  <conditionalFormatting sqref="AR34:AU34">
    <cfRule type="cellIs" dxfId="60" priority="6" operator="equal">
      <formula>0</formula>
    </cfRule>
  </conditionalFormatting>
  <conditionalFormatting sqref="AU34">
    <cfRule type="cellIs" dxfId="59" priority="7" stopIfTrue="1" operator="equal">
      <formula>0</formula>
    </cfRule>
  </conditionalFormatting>
  <printOptions horizontalCentered="1"/>
  <pageMargins left="0.75" right="0.75" top="1.9685039370078741" bottom="0" header="0.59055118110236227" footer="0.19685039370078741"/>
  <pageSetup paperSize="8" scale="24" orientation="landscape" horizontalDpi="4294967293" verticalDpi="4294967295" r:id="rId1"/>
  <headerFooter alignWithMargins="0">
    <oddHeader>&amp;L&amp;G&amp;C&amp;"Arial,Negrito itálico"&amp;14Séries Longas da Segurança Social (1977-2009)&amp;R&amp;G</oddHeader>
    <oddFooter>&amp;CInstituto de Gestão Financeira da Segurança Social
DOC/DC - Núcleo de Projecção e Análise Financeira&amp;R&amp;"Arial,Itálico"&amp;8&amp;D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A9694"/>
    <pageSetUpPr fitToPage="1"/>
  </sheetPr>
  <dimension ref="A1:AU109"/>
  <sheetViews>
    <sheetView showGridLines="0" showZeros="0" zoomScale="70" zoomScaleNormal="70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A2"/>
    </sheetView>
  </sheetViews>
  <sheetFormatPr defaultColWidth="9.140625" defaultRowHeight="15.75" x14ac:dyDescent="0.2"/>
  <cols>
    <col min="1" max="1" width="85.85546875" style="20" customWidth="1"/>
    <col min="2" max="47" width="14.7109375" style="20" customWidth="1"/>
    <col min="48" max="16384" width="9.140625" style="20"/>
  </cols>
  <sheetData>
    <row r="1" spans="1:47" ht="20.100000000000001" customHeight="1" x14ac:dyDescent="0.2">
      <c r="A1" s="128" t="s">
        <v>19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4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26"/>
      <c r="AR1" s="26"/>
      <c r="AS1" s="26"/>
      <c r="AT1" s="26"/>
    </row>
    <row r="2" spans="1:47" ht="20.100000000000001" customHeight="1" x14ac:dyDescent="0.2">
      <c r="A2" s="129" t="s">
        <v>156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</row>
    <row r="3" spans="1:47" ht="20.100000000000001" customHeight="1" x14ac:dyDescent="0.2">
      <c r="A3" s="129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1"/>
      <c r="N3" s="61"/>
      <c r="O3" s="61"/>
      <c r="P3" s="26"/>
      <c r="Q3" s="26"/>
      <c r="R3" s="26"/>
      <c r="S3" s="26"/>
      <c r="T3" s="26"/>
      <c r="U3" s="26"/>
      <c r="V3" s="26"/>
      <c r="W3" s="26"/>
      <c r="X3" s="26"/>
      <c r="Y3" s="61"/>
      <c r="Z3" s="61"/>
      <c r="AA3" s="61"/>
      <c r="AB3" s="26"/>
      <c r="AC3" s="61"/>
      <c r="AD3" s="26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26"/>
      <c r="AR3" s="26"/>
      <c r="AS3" s="26"/>
      <c r="AT3" s="26"/>
    </row>
    <row r="4" spans="1:47" ht="20.100000000000001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79"/>
    </row>
    <row r="5" spans="1:47" ht="30" customHeight="1" x14ac:dyDescent="0.2">
      <c r="A5" s="97"/>
      <c r="B5" s="130">
        <v>1977</v>
      </c>
      <c r="C5" s="130">
        <v>1978</v>
      </c>
      <c r="D5" s="130">
        <v>1979</v>
      </c>
      <c r="E5" s="130">
        <v>1980</v>
      </c>
      <c r="F5" s="130">
        <v>1981</v>
      </c>
      <c r="G5" s="130">
        <v>1982</v>
      </c>
      <c r="H5" s="130">
        <v>1983</v>
      </c>
      <c r="I5" s="130">
        <v>1984</v>
      </c>
      <c r="J5" s="130">
        <v>1985</v>
      </c>
      <c r="K5" s="130">
        <v>1986</v>
      </c>
      <c r="L5" s="130">
        <v>1987</v>
      </c>
      <c r="M5" s="130">
        <v>1988</v>
      </c>
      <c r="N5" s="130">
        <v>1989</v>
      </c>
      <c r="O5" s="130">
        <v>1990</v>
      </c>
      <c r="P5" s="130">
        <v>1991</v>
      </c>
      <c r="Q5" s="130">
        <v>1992</v>
      </c>
      <c r="R5" s="130">
        <v>1993</v>
      </c>
      <c r="S5" s="130">
        <v>1994</v>
      </c>
      <c r="T5" s="130">
        <v>1995</v>
      </c>
      <c r="U5" s="130">
        <v>1996</v>
      </c>
      <c r="V5" s="130">
        <v>1997</v>
      </c>
      <c r="W5" s="130">
        <v>1998</v>
      </c>
      <c r="X5" s="130">
        <v>1999</v>
      </c>
      <c r="Y5" s="130">
        <v>2000</v>
      </c>
      <c r="Z5" s="130">
        <v>2001</v>
      </c>
      <c r="AA5" s="130">
        <v>2002</v>
      </c>
      <c r="AB5" s="130">
        <v>2003</v>
      </c>
      <c r="AC5" s="130">
        <v>2004</v>
      </c>
      <c r="AD5" s="130">
        <v>2005</v>
      </c>
      <c r="AE5" s="130">
        <v>2006</v>
      </c>
      <c r="AF5" s="130">
        <v>2007</v>
      </c>
      <c r="AG5" s="130">
        <v>2008</v>
      </c>
      <c r="AH5" s="130">
        <v>2009</v>
      </c>
      <c r="AI5" s="130">
        <v>2010</v>
      </c>
      <c r="AJ5" s="130">
        <v>2011</v>
      </c>
      <c r="AK5" s="130">
        <v>2012</v>
      </c>
      <c r="AL5" s="130">
        <v>2013</v>
      </c>
      <c r="AM5" s="130">
        <v>2014</v>
      </c>
      <c r="AN5" s="130">
        <v>2015</v>
      </c>
      <c r="AO5" s="130">
        <v>2016</v>
      </c>
      <c r="AP5" s="130">
        <v>2017</v>
      </c>
      <c r="AQ5" s="130">
        <v>2018</v>
      </c>
      <c r="AR5" s="130">
        <v>2019</v>
      </c>
      <c r="AS5" s="130">
        <v>2020</v>
      </c>
      <c r="AT5" s="130">
        <v>2021</v>
      </c>
      <c r="AU5" s="130">
        <v>2022</v>
      </c>
    </row>
    <row r="6" spans="1:47" ht="30" customHeight="1" x14ac:dyDescent="0.2">
      <c r="A6" s="31" t="s">
        <v>25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>
        <v>0.94832526279484164</v>
      </c>
      <c r="AB6" s="132">
        <v>0.97848439697116663</v>
      </c>
      <c r="AC6" s="132">
        <v>0.95875751163289835</v>
      </c>
      <c r="AD6" s="132">
        <v>0.89602134408884004</v>
      </c>
      <c r="AE6" s="132">
        <v>0.96443925135926334</v>
      </c>
      <c r="AF6" s="132">
        <v>1.1737385814684549</v>
      </c>
      <c r="AG6" s="132">
        <v>1.3742906552634711</v>
      </c>
      <c r="AH6" s="132">
        <v>1.4147437916436532</v>
      </c>
      <c r="AI6" s="132">
        <v>1.4294439735824542</v>
      </c>
      <c r="AJ6" s="132">
        <v>1.4383987850706876</v>
      </c>
      <c r="AK6" s="132">
        <v>1.2872340639045579</v>
      </c>
      <c r="AL6" s="132">
        <v>0.57282750104639646</v>
      </c>
      <c r="AM6" s="132">
        <v>0.85086774521902564</v>
      </c>
      <c r="AN6" s="132">
        <v>1.0620742468397255</v>
      </c>
      <c r="AO6" s="132">
        <v>1.6576219796587188</v>
      </c>
      <c r="AP6" s="132">
        <v>1.9950109106529259</v>
      </c>
      <c r="AQ6" s="132">
        <v>2.6136379519111399</v>
      </c>
      <c r="AR6" s="132">
        <v>1.584046913109594</v>
      </c>
      <c r="AS6" s="132">
        <v>1.7942380037545507</v>
      </c>
      <c r="AT6" s="132">
        <v>2.8157026875171303</v>
      </c>
      <c r="AU6" s="132">
        <v>1.6529322698602344</v>
      </c>
    </row>
    <row r="7" spans="1:47" ht="22.5" customHeight="1" x14ac:dyDescent="0.2">
      <c r="A7" s="33" t="s">
        <v>176</v>
      </c>
      <c r="B7" s="133">
        <v>5.6963163149173628</v>
      </c>
      <c r="C7" s="133">
        <v>5.7139531683037852</v>
      </c>
      <c r="D7" s="133">
        <v>5.1114311781693536</v>
      </c>
      <c r="E7" s="133">
        <v>5.4779581615835484</v>
      </c>
      <c r="F7" s="133">
        <v>5.746106030690596</v>
      </c>
      <c r="G7" s="133">
        <v>5.8245088783348082</v>
      </c>
      <c r="H7" s="133">
        <v>5.3987243930597151</v>
      </c>
      <c r="I7" s="133">
        <v>5.1858856018358139</v>
      </c>
      <c r="J7" s="133">
        <v>5.2190570515541674</v>
      </c>
      <c r="K7" s="133">
        <v>6.5015232164116474</v>
      </c>
      <c r="L7" s="133">
        <v>6.4015940912049238</v>
      </c>
      <c r="M7" s="133">
        <v>6.5383574537406526</v>
      </c>
      <c r="N7" s="133">
        <v>6.3871075012546674</v>
      </c>
      <c r="O7" s="133">
        <v>6.419955290470428</v>
      </c>
      <c r="P7" s="133">
        <v>6.6025956422781098</v>
      </c>
      <c r="Q7" s="133">
        <v>6.5788676279012481</v>
      </c>
      <c r="R7" s="133">
        <v>6.636709323404097</v>
      </c>
      <c r="S7" s="133">
        <v>6.4891048781882219</v>
      </c>
      <c r="T7" s="133">
        <v>6.8748776232912379</v>
      </c>
      <c r="U7" s="133">
        <v>6.4783687748689411</v>
      </c>
      <c r="V7" s="133">
        <v>6.6909359332443739</v>
      </c>
      <c r="W7" s="133">
        <v>6.6501873415421358</v>
      </c>
      <c r="X7" s="133">
        <v>6.7144348951123272</v>
      </c>
      <c r="Y7" s="133">
        <v>6.8288690858480479</v>
      </c>
      <c r="Z7" s="133">
        <v>7.0486307002575534</v>
      </c>
      <c r="AA7" s="133">
        <v>7.1329118349200114</v>
      </c>
      <c r="AB7" s="133">
        <v>7.167051646427236</v>
      </c>
      <c r="AC7" s="133">
        <v>6.856276103580158</v>
      </c>
      <c r="AD7" s="133">
        <v>6.9612946021595441</v>
      </c>
      <c r="AE7" s="133">
        <v>6.9818487094908885</v>
      </c>
      <c r="AF7" s="133">
        <v>7.048937560846567</v>
      </c>
      <c r="AG7" s="133">
        <v>7.3042644774845771</v>
      </c>
      <c r="AH7" s="133">
        <v>7.4860303527884327</v>
      </c>
      <c r="AI7" s="133">
        <v>7.5069723057601134</v>
      </c>
      <c r="AJ7" s="133">
        <v>7.8061419086221928</v>
      </c>
      <c r="AK7" s="133">
        <v>7.7733135446186346</v>
      </c>
      <c r="AL7" s="133">
        <v>7.8730043226534807</v>
      </c>
      <c r="AM7" s="133">
        <v>7.8956124899699498</v>
      </c>
      <c r="AN7" s="133">
        <v>7.8142260283844909</v>
      </c>
      <c r="AO7" s="133">
        <v>7.9243933003825067</v>
      </c>
      <c r="AP7" s="133">
        <v>8.0197154723509474</v>
      </c>
      <c r="AQ7" s="133">
        <v>8.2396474740755306</v>
      </c>
      <c r="AR7" s="133">
        <v>8.5669909926604184</v>
      </c>
      <c r="AS7" s="133">
        <v>9.0913656700889192</v>
      </c>
      <c r="AT7" s="133">
        <v>9.235549072122323</v>
      </c>
      <c r="AU7" s="133">
        <v>9.2085782368162512</v>
      </c>
    </row>
    <row r="8" spans="1:47" ht="22.5" customHeight="1" x14ac:dyDescent="0.2">
      <c r="A8" s="35" t="s">
        <v>172</v>
      </c>
      <c r="B8" s="133">
        <v>0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0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133">
        <v>0.25212028729234548</v>
      </c>
      <c r="U8" s="133">
        <v>0.41076781208902685</v>
      </c>
      <c r="V8" s="133">
        <v>0.35290363490900478</v>
      </c>
      <c r="W8" s="133">
        <v>0.34939429429007768</v>
      </c>
      <c r="X8" s="133">
        <v>0.33363485871435805</v>
      </c>
      <c r="Y8" s="133">
        <v>0.33793252032449878</v>
      </c>
      <c r="Z8" s="133">
        <v>0.35634979052442844</v>
      </c>
      <c r="AA8" s="133">
        <v>0.35271621445652585</v>
      </c>
      <c r="AB8" s="133">
        <v>0.46279859597858958</v>
      </c>
      <c r="AC8" s="133">
        <v>0.36184290897056987</v>
      </c>
      <c r="AD8" s="133">
        <v>0.37339816221614236</v>
      </c>
      <c r="AE8" s="133">
        <v>0.3807279047131763</v>
      </c>
      <c r="AF8" s="133">
        <v>0.37513519581262283</v>
      </c>
      <c r="AG8" s="133">
        <v>0.3863144927716114</v>
      </c>
      <c r="AH8" s="133">
        <v>0.39283661883977272</v>
      </c>
      <c r="AI8" s="133">
        <v>0.38847891194770673</v>
      </c>
      <c r="AJ8" s="133">
        <v>0.40613603120308628</v>
      </c>
      <c r="AK8" s="133">
        <v>0.5299574937353223</v>
      </c>
      <c r="AL8" s="133">
        <v>0.5730371690695254</v>
      </c>
      <c r="AM8" s="133">
        <v>0.56398681493594949</v>
      </c>
      <c r="AN8" s="133">
        <v>0.55316966132680356</v>
      </c>
      <c r="AO8" s="133">
        <v>0.41867946286888569</v>
      </c>
      <c r="AP8" s="133">
        <v>0.40663714221804953</v>
      </c>
      <c r="AQ8" s="133">
        <v>0.40153454367648828</v>
      </c>
      <c r="AR8" s="133">
        <v>0.3985401284909566</v>
      </c>
      <c r="AS8" s="133">
        <v>0.44056575646084239</v>
      </c>
      <c r="AT8" s="133">
        <v>0.42360882267663991</v>
      </c>
      <c r="AU8" s="133">
        <v>0.40031791508694758</v>
      </c>
    </row>
    <row r="9" spans="1:47" ht="22.5" customHeight="1" x14ac:dyDescent="0.2">
      <c r="A9" s="35" t="s">
        <v>173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0</v>
      </c>
      <c r="AA9" s="133">
        <v>0</v>
      </c>
      <c r="AB9" s="133">
        <v>0</v>
      </c>
      <c r="AC9" s="133">
        <v>0</v>
      </c>
      <c r="AD9" s="133">
        <v>0</v>
      </c>
      <c r="AE9" s="133">
        <v>0</v>
      </c>
      <c r="AF9" s="133">
        <v>0</v>
      </c>
      <c r="AG9" s="133">
        <v>0</v>
      </c>
      <c r="AH9" s="133">
        <v>0</v>
      </c>
      <c r="AI9" s="133">
        <v>0</v>
      </c>
      <c r="AJ9" s="133">
        <v>0</v>
      </c>
      <c r="AK9" s="133">
        <v>0</v>
      </c>
      <c r="AL9" s="133">
        <v>0</v>
      </c>
      <c r="AM9" s="133">
        <v>0</v>
      </c>
      <c r="AN9" s="133">
        <v>0</v>
      </c>
      <c r="AO9" s="133">
        <v>0</v>
      </c>
      <c r="AP9" s="133">
        <v>2.551707676776822E-2</v>
      </c>
      <c r="AQ9" s="133">
        <v>2.4368357076203419E-2</v>
      </c>
      <c r="AR9" s="133">
        <v>5.7391107212225033E-2</v>
      </c>
      <c r="AS9" s="133">
        <v>0.15151107607289946</v>
      </c>
      <c r="AT9" s="133">
        <v>5.9334502640967492E-2</v>
      </c>
      <c r="AU9" s="133">
        <v>6.1095776394013972E-2</v>
      </c>
    </row>
    <row r="10" spans="1:47" ht="22.5" customHeight="1" x14ac:dyDescent="0.2">
      <c r="A10" s="36" t="s">
        <v>174</v>
      </c>
      <c r="B10" s="133">
        <v>0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3.4115699906684789E-2</v>
      </c>
      <c r="AR10" s="133">
        <v>9.2739300948964973E-2</v>
      </c>
      <c r="AS10" s="133">
        <v>9.0875200421921418E-2</v>
      </c>
      <c r="AT10" s="133">
        <v>0.15612259200463902</v>
      </c>
      <c r="AU10" s="133">
        <v>0.12266609110258363</v>
      </c>
    </row>
    <row r="11" spans="1:47" ht="22.5" customHeight="1" x14ac:dyDescent="0.2">
      <c r="A11" s="36" t="s">
        <v>182</v>
      </c>
      <c r="B11" s="133">
        <v>0</v>
      </c>
      <c r="C11" s="133">
        <v>0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1.6457304896194326E-2</v>
      </c>
      <c r="AT11" s="133">
        <v>1.5709008515582847E-2</v>
      </c>
      <c r="AU11" s="133">
        <v>1.4029828430342259E-2</v>
      </c>
    </row>
    <row r="12" spans="1:47" ht="22.5" customHeight="1" x14ac:dyDescent="0.2">
      <c r="A12" s="35" t="s">
        <v>30</v>
      </c>
      <c r="B12" s="133">
        <v>9.8307152580350693E-2</v>
      </c>
      <c r="C12" s="133">
        <v>8.43706195041386E-2</v>
      </c>
      <c r="D12" s="133">
        <v>7.6715216658157087E-2</v>
      </c>
      <c r="E12" s="133">
        <v>0.18418912022531717</v>
      </c>
      <c r="F12" s="133">
        <v>7.527882855595755E-2</v>
      </c>
      <c r="G12" s="133">
        <v>5.666700387899283E-2</v>
      </c>
      <c r="H12" s="133">
        <v>6.8499607690895581E-2</v>
      </c>
      <c r="I12" s="133">
        <v>6.5685082073660792E-2</v>
      </c>
      <c r="J12" s="133">
        <v>0.10074534380491576</v>
      </c>
      <c r="K12" s="133">
        <v>0.15821162233704628</v>
      </c>
      <c r="L12" s="133">
        <v>0.20591340334581995</v>
      </c>
      <c r="M12" s="133">
        <v>0.24739357900670672</v>
      </c>
      <c r="N12" s="133">
        <v>0.17545204842868034</v>
      </c>
      <c r="O12" s="133">
        <v>0.23364490675923033</v>
      </c>
      <c r="P12" s="133">
        <v>0.16780386069670561</v>
      </c>
      <c r="Q12" s="133">
        <v>0.11712056018088211</v>
      </c>
      <c r="R12" s="133">
        <v>0.19024880205851211</v>
      </c>
      <c r="S12" s="133">
        <v>0.10505225240741992</v>
      </c>
      <c r="T12" s="133">
        <v>0.70705173635570484</v>
      </c>
      <c r="U12" s="133">
        <v>0.1020522759918478</v>
      </c>
      <c r="V12" s="133">
        <v>9.7272720141493116E-2</v>
      </c>
      <c r="W12" s="133">
        <v>7.8000036493245162E-2</v>
      </c>
      <c r="X12" s="133">
        <v>5.7898159294142923E-2</v>
      </c>
      <c r="Y12" s="133">
        <v>7.1864655831018767E-2</v>
      </c>
      <c r="Z12" s="133">
        <v>7.7335251962162316E-2</v>
      </c>
      <c r="AA12" s="133">
        <v>0.13430523933191668</v>
      </c>
      <c r="AB12" s="133">
        <v>0.16342664688764041</v>
      </c>
      <c r="AC12" s="133">
        <v>0.15603570927792026</v>
      </c>
      <c r="AD12" s="133">
        <v>0.15081561600488377</v>
      </c>
      <c r="AE12" s="133">
        <v>0.15893475975939902</v>
      </c>
      <c r="AF12" s="133">
        <v>0.18893461081256341</v>
      </c>
      <c r="AG12" s="133">
        <v>0.22932578318256261</v>
      </c>
      <c r="AH12" s="133">
        <v>0.20608524400709383</v>
      </c>
      <c r="AI12" s="133">
        <v>0.20849274476449992</v>
      </c>
      <c r="AJ12" s="133">
        <v>0.25622994378452446</v>
      </c>
      <c r="AK12" s="133">
        <v>0.24462830517540243</v>
      </c>
      <c r="AL12" s="133">
        <v>0.20440795476773199</v>
      </c>
      <c r="AM12" s="133">
        <v>0.20025095234172149</v>
      </c>
      <c r="AN12" s="133">
        <v>0.22122748371475681</v>
      </c>
      <c r="AO12" s="133">
        <v>0.24322679244926693</v>
      </c>
      <c r="AP12" s="133">
        <v>0.24691652372085324</v>
      </c>
      <c r="AQ12" s="133">
        <v>0.24800393071834348</v>
      </c>
      <c r="AR12" s="133">
        <v>0.24544517663984664</v>
      </c>
      <c r="AS12" s="133">
        <v>0.24737347228272433</v>
      </c>
      <c r="AT12" s="133">
        <v>0.23660952437415547</v>
      </c>
      <c r="AU12" s="133">
        <v>0.21383927199121244</v>
      </c>
    </row>
    <row r="13" spans="1:47" ht="22.5" customHeight="1" x14ac:dyDescent="0.2">
      <c r="A13" s="35" t="s">
        <v>45</v>
      </c>
      <c r="B13" s="133">
        <v>0</v>
      </c>
      <c r="C13" s="133">
        <v>0</v>
      </c>
      <c r="D13" s="133">
        <v>0</v>
      </c>
      <c r="E13" s="133">
        <v>0</v>
      </c>
      <c r="F13" s="133">
        <v>2.5862108728529862E-4</v>
      </c>
      <c r="G13" s="133">
        <v>4.319008009091416E-3</v>
      </c>
      <c r="H13" s="133">
        <v>0</v>
      </c>
      <c r="I13" s="133">
        <v>0</v>
      </c>
      <c r="J13" s="133">
        <v>3.9920396904628917E-4</v>
      </c>
      <c r="K13" s="133">
        <v>6.2778178862614824E-5</v>
      </c>
      <c r="L13" s="133">
        <v>1.3133192159294226E-3</v>
      </c>
      <c r="M13" s="133">
        <v>5.2884547636197774E-3</v>
      </c>
      <c r="N13" s="133">
        <v>1.1287520779774953E-2</v>
      </c>
      <c r="O13" s="133">
        <v>1.6121517136521112E-2</v>
      </c>
      <c r="P13" s="133">
        <v>2.0230631043517262E-2</v>
      </c>
      <c r="Q13" s="133">
        <v>7.8954595350263473E-2</v>
      </c>
      <c r="R13" s="133">
        <v>3.5049632649772129E-2</v>
      </c>
      <c r="S13" s="133">
        <v>3.6196101722856269E-2</v>
      </c>
      <c r="T13" s="133">
        <v>3.201927648612788E-2</v>
      </c>
      <c r="U13" s="133">
        <v>2.8425978450485164E-2</v>
      </c>
      <c r="V13" s="133">
        <v>2.332381067734238E-2</v>
      </c>
      <c r="W13" s="133">
        <v>1.1848050107657122E-2</v>
      </c>
      <c r="X13" s="133">
        <v>7.4108642991926781E-3</v>
      </c>
      <c r="Y13" s="133">
        <v>3.1478257498611891E-3</v>
      </c>
      <c r="Z13" s="133">
        <v>4.1439439557892296E-3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</row>
    <row r="14" spans="1:47" ht="22.5" customHeight="1" x14ac:dyDescent="0.2">
      <c r="A14" s="35" t="s">
        <v>46</v>
      </c>
      <c r="B14" s="133">
        <v>0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1.1135967326350665E-2</v>
      </c>
      <c r="AB14" s="133">
        <v>6.7029717790480642E-3</v>
      </c>
      <c r="AC14" s="133">
        <v>4.1044608892673471E-3</v>
      </c>
      <c r="AD14" s="133">
        <v>6.6442726955952764E-3</v>
      </c>
      <c r="AE14" s="133">
        <v>6.5968321188844964E-3</v>
      </c>
      <c r="AF14" s="133">
        <v>1.9511151279772612E-2</v>
      </c>
      <c r="AG14" s="133">
        <v>7.7674063810321287E-3</v>
      </c>
      <c r="AH14" s="133">
        <v>2.2077015336937895E-3</v>
      </c>
      <c r="AI14" s="133">
        <v>1.3230457900302299E-2</v>
      </c>
      <c r="AJ14" s="133">
        <v>2.228519789905029E-3</v>
      </c>
      <c r="AK14" s="133">
        <v>1.5721806020929762E-3</v>
      </c>
      <c r="AL14" s="133">
        <v>1.9875789147952511E-3</v>
      </c>
      <c r="AM14" s="133">
        <v>3.9979766279587756E-3</v>
      </c>
      <c r="AN14" s="133">
        <v>8.8113432250111427E-3</v>
      </c>
      <c r="AO14" s="133">
        <v>1.496625435477545E-2</v>
      </c>
      <c r="AP14" s="133">
        <v>5.1989084764207678E-3</v>
      </c>
      <c r="AQ14" s="133">
        <v>2.339334728451018E-3</v>
      </c>
      <c r="AR14" s="133">
        <v>2.7347442365145653E-2</v>
      </c>
      <c r="AS14" s="133">
        <v>2.8093321137439751E-4</v>
      </c>
      <c r="AT14" s="133">
        <v>2.8601893619640715E-4</v>
      </c>
      <c r="AU14" s="133">
        <v>3.7077241191538316E-4</v>
      </c>
    </row>
    <row r="15" spans="1:47" ht="22.5" customHeight="1" x14ac:dyDescent="0.2">
      <c r="A15" s="35" t="s">
        <v>47</v>
      </c>
      <c r="B15" s="133">
        <v>5.6840497841330835E-2</v>
      </c>
      <c r="C15" s="133">
        <v>3.5220772775844712E-2</v>
      </c>
      <c r="D15" s="133">
        <v>2.6749457420789609E-2</v>
      </c>
      <c r="E15" s="133">
        <v>2.3354668792452942E-2</v>
      </c>
      <c r="F15" s="133">
        <v>1.7804829233042715E-2</v>
      </c>
      <c r="G15" s="133">
        <v>1.4720140486928317E-2</v>
      </c>
      <c r="H15" s="133">
        <v>1.1537639530489016E-2</v>
      </c>
      <c r="I15" s="133">
        <v>9.3471225673281977E-3</v>
      </c>
      <c r="J15" s="133">
        <v>7.0090341092596854E-3</v>
      </c>
      <c r="K15" s="133">
        <v>5.8963283922898804E-3</v>
      </c>
      <c r="L15" s="133">
        <v>5.4083513198576504E-3</v>
      </c>
      <c r="M15" s="133">
        <v>2.2509986628326713E-3</v>
      </c>
      <c r="N15" s="133">
        <v>1.8139464577666196E-3</v>
      </c>
      <c r="O15" s="133">
        <v>1.2620077212744209E-3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9.3143478985261879E-7</v>
      </c>
      <c r="AB15" s="133">
        <v>0</v>
      </c>
      <c r="AC15" s="133">
        <v>1.4407574548506882E-6</v>
      </c>
      <c r="AD15" s="133">
        <v>1.9987044812556463E-8</v>
      </c>
      <c r="AE15" s="133">
        <v>0</v>
      </c>
      <c r="AF15" s="133">
        <v>1.47364365248426E-7</v>
      </c>
      <c r="AG15" s="133">
        <v>1.3857964606367558E-8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</row>
    <row r="16" spans="1:47" ht="22.5" customHeight="1" x14ac:dyDescent="0.2">
      <c r="A16" s="35" t="s">
        <v>115</v>
      </c>
      <c r="B16" s="133">
        <v>0.98120552358382152</v>
      </c>
      <c r="C16" s="133">
        <v>0</v>
      </c>
      <c r="D16" s="133">
        <v>0</v>
      </c>
      <c r="E16" s="133">
        <v>0</v>
      </c>
      <c r="F16" s="133">
        <v>0.15077730105060855</v>
      </c>
      <c r="G16" s="133">
        <v>0.26392758157784724</v>
      </c>
      <c r="H16" s="133">
        <v>0.20602992175120291</v>
      </c>
      <c r="I16" s="133">
        <v>0.13245651029083411</v>
      </c>
      <c r="J16" s="133">
        <v>0.12416335571691771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6.5648309889065601E-2</v>
      </c>
      <c r="S16" s="133">
        <v>0.86595752361984901</v>
      </c>
      <c r="T16" s="133">
        <v>0</v>
      </c>
      <c r="U16" s="133">
        <v>2.6242618007849796E-2</v>
      </c>
      <c r="V16" s="133">
        <v>0</v>
      </c>
      <c r="W16" s="133">
        <v>0</v>
      </c>
      <c r="X16" s="133">
        <v>4.3105623745895057E-2</v>
      </c>
      <c r="Y16" s="133">
        <v>4.4878992411830562E-2</v>
      </c>
      <c r="Z16" s="133">
        <v>9.9884478913079222E-2</v>
      </c>
      <c r="AA16" s="133">
        <v>1.9770498667023371</v>
      </c>
      <c r="AB16" s="133">
        <v>0.82796639550228746</v>
      </c>
      <c r="AC16" s="133">
        <v>1.2400144085400762</v>
      </c>
      <c r="AD16" s="133">
        <v>1.3399041543435299</v>
      </c>
      <c r="AE16" s="133">
        <v>1.0006172224438992</v>
      </c>
      <c r="AF16" s="133">
        <v>0.92344301943977025</v>
      </c>
      <c r="AG16" s="133">
        <v>2.8874855241583317</v>
      </c>
      <c r="AH16" s="133">
        <v>3.8846826412909068</v>
      </c>
      <c r="AI16" s="133">
        <v>4.0097967189207493</v>
      </c>
      <c r="AJ16" s="133">
        <v>3.0935752825312712</v>
      </c>
      <c r="AK16" s="133">
        <v>6.5129360348994121</v>
      </c>
      <c r="AL16" s="133">
        <v>12.171706894457483</v>
      </c>
      <c r="AM16" s="133">
        <v>7.6732580070308938</v>
      </c>
      <c r="AN16" s="133">
        <v>5.3839760760256858</v>
      </c>
      <c r="AO16" s="133">
        <v>2.7542688064925973</v>
      </c>
      <c r="AP16" s="133">
        <v>2.1073521322554174</v>
      </c>
      <c r="AQ16" s="133">
        <v>2.3991328291071876</v>
      </c>
      <c r="AR16" s="133">
        <v>4.2881777496935038</v>
      </c>
      <c r="AS16" s="133">
        <v>5.0226832059123172</v>
      </c>
      <c r="AT16" s="133">
        <v>3.3167722574858867</v>
      </c>
      <c r="AU16" s="133">
        <v>3.8450520472715604</v>
      </c>
    </row>
    <row r="17" spans="1:47" ht="22.5" customHeight="1" x14ac:dyDescent="0.2">
      <c r="A17" s="35" t="s">
        <v>142</v>
      </c>
      <c r="B17" s="133">
        <v>0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0.11656289524616593</v>
      </c>
      <c r="AH17" s="133">
        <v>0.15022626129386038</v>
      </c>
      <c r="AI17" s="133">
        <v>0.12704693408183482</v>
      </c>
      <c r="AJ17" s="133">
        <v>6.6893094455756238E-2</v>
      </c>
      <c r="AK17" s="133">
        <v>0.11987820725095857</v>
      </c>
      <c r="AL17" s="133">
        <v>9.8151293276529744E-2</v>
      </c>
      <c r="AM17" s="133">
        <v>0.10958362049613837</v>
      </c>
      <c r="AN17" s="133">
        <v>6.4213439150552137E-2</v>
      </c>
      <c r="AO17" s="133">
        <v>6.7449175547719356E-2</v>
      </c>
      <c r="AP17" s="133">
        <v>7.0028703108352533E-2</v>
      </c>
      <c r="AQ17" s="133">
        <v>5.6928116426785531E-2</v>
      </c>
      <c r="AR17" s="133">
        <v>6.3267736637853858E-2</v>
      </c>
      <c r="AS17" s="133">
        <v>5.80148493663631E-2</v>
      </c>
      <c r="AT17" s="133">
        <v>4.7987421538367443E-2</v>
      </c>
      <c r="AU17" s="133">
        <v>6.4606750849736175E-2</v>
      </c>
    </row>
    <row r="18" spans="1:47" ht="22.5" customHeight="1" x14ac:dyDescent="0.2">
      <c r="A18" s="33" t="s">
        <v>31</v>
      </c>
      <c r="B18" s="133">
        <v>0.2660339505170583</v>
      </c>
      <c r="C18" s="133">
        <v>0.42337404030398162</v>
      </c>
      <c r="D18" s="133">
        <v>0.18426683153651852</v>
      </c>
      <c r="E18" s="133">
        <v>0.17979792693232208</v>
      </c>
      <c r="F18" s="133">
        <v>0.20015251919473018</v>
      </c>
      <c r="G18" s="133">
        <v>0.26297948250701847</v>
      </c>
      <c r="H18" s="133">
        <v>0.43729277600941052</v>
      </c>
      <c r="I18" s="133">
        <v>0.9652315329523804</v>
      </c>
      <c r="J18" s="133">
        <v>0.80828038154384785</v>
      </c>
      <c r="K18" s="133">
        <v>0.72665172438128234</v>
      </c>
      <c r="L18" s="133">
        <v>0.58256699703569648</v>
      </c>
      <c r="M18" s="133">
        <v>0.59406464328932462</v>
      </c>
      <c r="N18" s="133">
        <v>0.79680055341006584</v>
      </c>
      <c r="O18" s="133">
        <v>0.53588987406193223</v>
      </c>
      <c r="P18" s="133">
        <v>0.55768926141022868</v>
      </c>
      <c r="Q18" s="133">
        <v>0.61253661634433154</v>
      </c>
      <c r="R18" s="133">
        <v>1.4263670882836843</v>
      </c>
      <c r="S18" s="133">
        <v>1.4016634620490469</v>
      </c>
      <c r="T18" s="133">
        <v>0.95391111365321657</v>
      </c>
      <c r="U18" s="133">
        <v>1.8089009102558335</v>
      </c>
      <c r="V18" s="133">
        <v>1.8108928317622113</v>
      </c>
      <c r="W18" s="133">
        <v>1.8079004610777456</v>
      </c>
      <c r="X18" s="133">
        <v>1.8283482188048168</v>
      </c>
      <c r="Y18" s="133">
        <v>1.9747510249327411</v>
      </c>
      <c r="Z18" s="133">
        <v>2.0648560032116667</v>
      </c>
      <c r="AA18" s="133">
        <v>2.4038227520421462</v>
      </c>
      <c r="AB18" s="133">
        <v>2.450654599864126</v>
      </c>
      <c r="AC18" s="133">
        <v>2.8059979925698793</v>
      </c>
      <c r="AD18" s="133">
        <v>3.1495713904696325</v>
      </c>
      <c r="AE18" s="133">
        <v>3.4442652934294324</v>
      </c>
      <c r="AF18" s="133">
        <v>3.4359347727879976</v>
      </c>
      <c r="AG18" s="133">
        <v>3.5132632107035793</v>
      </c>
      <c r="AH18" s="133">
        <v>3.9407067763267816</v>
      </c>
      <c r="AI18" s="133">
        <v>4.2640387060177494</v>
      </c>
      <c r="AJ18" s="133">
        <v>3.8521109237690352</v>
      </c>
      <c r="AK18" s="133">
        <v>4.6629440776898896</v>
      </c>
      <c r="AL18" s="133">
        <v>5.0121418402848521</v>
      </c>
      <c r="AM18" s="133">
        <v>4.7176351895840227</v>
      </c>
      <c r="AN18" s="133">
        <v>4.4065117826569393</v>
      </c>
      <c r="AO18" s="133">
        <v>4.3227927756331965</v>
      </c>
      <c r="AP18" s="133">
        <v>4.0663375833827908</v>
      </c>
      <c r="AQ18" s="133">
        <v>3.6308306067919753</v>
      </c>
      <c r="AR18" s="133">
        <v>3.628575828355987</v>
      </c>
      <c r="AS18" s="133">
        <v>5.1792120555154373</v>
      </c>
      <c r="AT18" s="133">
        <v>4.3292005433809599</v>
      </c>
      <c r="AU18" s="133">
        <v>3.8354216501982412</v>
      </c>
    </row>
    <row r="19" spans="1:47" ht="22.5" customHeight="1" x14ac:dyDescent="0.2">
      <c r="A19" s="161" t="s">
        <v>190</v>
      </c>
      <c r="B19" s="133">
        <v>0.18432561146184029</v>
      </c>
      <c r="C19" s="133">
        <v>0.31844502153737769</v>
      </c>
      <c r="D19" s="133">
        <v>9.8478251696436481E-2</v>
      </c>
      <c r="E19" s="133">
        <v>8.5323288077151463E-2</v>
      </c>
      <c r="F19" s="133">
        <v>0.1115752027774503</v>
      </c>
      <c r="G19" s="133">
        <v>0.16914862295877289</v>
      </c>
      <c r="H19" s="133">
        <v>0.36284140140902743</v>
      </c>
      <c r="I19" s="133">
        <v>0.91633413819199316</v>
      </c>
      <c r="J19" s="133">
        <v>0.75636682559649093</v>
      </c>
      <c r="K19" s="133">
        <v>0.68368296529230088</v>
      </c>
      <c r="L19" s="133">
        <v>0.52283675858824319</v>
      </c>
      <c r="M19" s="133">
        <v>0.56195494597129514</v>
      </c>
      <c r="N19" s="133">
        <v>0.51854796904138079</v>
      </c>
      <c r="O19" s="133">
        <v>0.47331297926693305</v>
      </c>
      <c r="P19" s="133">
        <v>0.5385624000115885</v>
      </c>
      <c r="Q19" s="133">
        <v>0.52710087855835952</v>
      </c>
      <c r="R19" s="133">
        <v>1.3559001924487613</v>
      </c>
      <c r="S19" s="133">
        <v>1.3066441538629003</v>
      </c>
      <c r="T19" s="133">
        <v>0.93137155996928078</v>
      </c>
      <c r="U19" s="133">
        <v>1.7104752329653126</v>
      </c>
      <c r="V19" s="133">
        <v>1.7791412533395969</v>
      </c>
      <c r="W19" s="133">
        <v>1.7436119109283714</v>
      </c>
      <c r="X19" s="133">
        <v>1.7401143099820708</v>
      </c>
      <c r="Y19" s="133">
        <v>1.9071823848198708</v>
      </c>
      <c r="Z19" s="133">
        <v>1.8453408585394384</v>
      </c>
      <c r="AA19" s="133">
        <v>2.3235134223941092</v>
      </c>
      <c r="AB19" s="133">
        <v>2.3734479977107625</v>
      </c>
      <c r="AC19" s="133">
        <v>2.7103169289385187</v>
      </c>
      <c r="AD19" s="133">
        <v>3.0552180447203225</v>
      </c>
      <c r="AE19" s="133">
        <v>3.3373748350246748</v>
      </c>
      <c r="AF19" s="133">
        <v>3.345437465051182</v>
      </c>
      <c r="AG19" s="133">
        <v>3.4260919073166147</v>
      </c>
      <c r="AH19" s="133">
        <v>3.8517424253691797</v>
      </c>
      <c r="AI19" s="133">
        <v>4.1749832876121538</v>
      </c>
      <c r="AJ19" s="133">
        <v>3.7499221848497779</v>
      </c>
      <c r="AK19" s="133">
        <v>4.2408169623289371</v>
      </c>
      <c r="AL19" s="133">
        <v>4.5317310522977428</v>
      </c>
      <c r="AM19" s="133">
        <v>4.3179160842053346</v>
      </c>
      <c r="AN19" s="133">
        <v>3.9581304822536674</v>
      </c>
      <c r="AO19" s="133">
        <v>3.8970341902486028</v>
      </c>
      <c r="AP19" s="133">
        <v>3.657371448692738</v>
      </c>
      <c r="AQ19" s="133">
        <v>3.243025393621584</v>
      </c>
      <c r="AR19" s="133">
        <v>3.2593260918853173</v>
      </c>
      <c r="AS19" s="133">
        <v>4.7872537375649049</v>
      </c>
      <c r="AT19" s="133">
        <v>3.9711038186199774</v>
      </c>
      <c r="AU19" s="133">
        <v>3.5174204632830088</v>
      </c>
    </row>
    <row r="20" spans="1:47" ht="22.5" customHeight="1" x14ac:dyDescent="0.2">
      <c r="A20" s="161" t="s">
        <v>191</v>
      </c>
      <c r="B20" s="133">
        <v>0</v>
      </c>
      <c r="C20" s="133">
        <v>0.10447299376336444</v>
      </c>
      <c r="D20" s="133">
        <v>8.5788579840082035E-2</v>
      </c>
      <c r="E20" s="133">
        <v>9.3649544792730202E-2</v>
      </c>
      <c r="F20" s="133">
        <v>8.511911937589578E-2</v>
      </c>
      <c r="G20" s="133">
        <v>7.8970275077228161E-2</v>
      </c>
      <c r="H20" s="133">
        <v>5.8527349324122235E-2</v>
      </c>
      <c r="I20" s="133">
        <v>4.1030238850166427E-2</v>
      </c>
      <c r="J20" s="133">
        <v>4.0500732752565244E-2</v>
      </c>
      <c r="K20" s="133">
        <v>3.7086737668009594E-2</v>
      </c>
      <c r="L20" s="133">
        <v>5.6003046936778281E-2</v>
      </c>
      <c r="M20" s="133">
        <v>2.8774930581312249E-2</v>
      </c>
      <c r="N20" s="133">
        <v>2.4644088695336814E-2</v>
      </c>
      <c r="O20" s="133">
        <v>2.0673306701771022E-2</v>
      </c>
      <c r="P20" s="133">
        <v>1.6950196784267041E-2</v>
      </c>
      <c r="Q20" s="133">
        <v>2.3603991201235283E-2</v>
      </c>
      <c r="R20" s="133">
        <v>2.3022862278095309E-2</v>
      </c>
      <c r="S20" s="133">
        <v>2.2584720546379038E-2</v>
      </c>
      <c r="T20" s="133">
        <v>2.1155693440353261E-2</v>
      </c>
      <c r="U20" s="133">
        <v>1.9417634154478707E-2</v>
      </c>
      <c r="V20" s="133">
        <v>2.0140853859723869E-2</v>
      </c>
      <c r="W20" s="133">
        <v>2.0735207541907306E-2</v>
      </c>
      <c r="X20" s="133">
        <v>2.1415187493727859E-2</v>
      </c>
      <c r="Y20" s="133">
        <v>1.4238229139677093E-2</v>
      </c>
      <c r="Z20" s="133">
        <v>1.8960013081407993E-2</v>
      </c>
      <c r="AA20" s="133">
        <v>1.4109842509585276E-2</v>
      </c>
      <c r="AB20" s="133">
        <v>1.4875435497931378E-2</v>
      </c>
      <c r="AC20" s="133">
        <v>1.089761423286794E-2</v>
      </c>
      <c r="AD20" s="133">
        <v>1.0195756737141487E-2</v>
      </c>
      <c r="AE20" s="133">
        <v>8.887400046970877E-3</v>
      </c>
      <c r="AF20" s="133">
        <v>7.5929312539366614E-3</v>
      </c>
      <c r="AG20" s="133">
        <v>5.3150994902753631E-3</v>
      </c>
      <c r="AH20" s="133">
        <v>6.0367968823810967E-3</v>
      </c>
      <c r="AI20" s="133">
        <v>2.2002806357184165E-3</v>
      </c>
      <c r="AJ20" s="133">
        <v>1.5345562397265299E-3</v>
      </c>
      <c r="AK20" s="133">
        <v>1.9669534080246644E-3</v>
      </c>
      <c r="AL20" s="133">
        <v>1.6675147364013322E-3</v>
      </c>
      <c r="AM20" s="133">
        <v>1.1304241583613491E-3</v>
      </c>
      <c r="AN20" s="133">
        <v>8.2532264095363226E-4</v>
      </c>
      <c r="AO20" s="133">
        <v>5.7890330533929277E-4</v>
      </c>
      <c r="AP20" s="133">
        <v>6.3072804659989809E-4</v>
      </c>
      <c r="AQ20" s="133">
        <v>5.5769661301865634E-4</v>
      </c>
      <c r="AR20" s="133">
        <v>1.3877575619725881E-4</v>
      </c>
      <c r="AS20" s="133">
        <v>2.1718655400886758E-4</v>
      </c>
      <c r="AT20" s="133">
        <v>1.3769756134471487E-4</v>
      </c>
      <c r="AU20" s="133">
        <v>1.4442470442999384E-4</v>
      </c>
    </row>
    <row r="21" spans="1:47" ht="22.5" customHeight="1" x14ac:dyDescent="0.2">
      <c r="A21" s="161" t="s">
        <v>192</v>
      </c>
      <c r="B21" s="133">
        <v>8.1708339055218029E-2</v>
      </c>
      <c r="C21" s="133">
        <v>4.5602500323950419E-4</v>
      </c>
      <c r="D21" s="133">
        <v>0</v>
      </c>
      <c r="E21" s="133">
        <v>8.2509406244037206E-4</v>
      </c>
      <c r="F21" s="133">
        <v>3.458197041384092E-3</v>
      </c>
      <c r="G21" s="133">
        <v>1.4860584471017445E-2</v>
      </c>
      <c r="H21" s="133">
        <v>1.5924025276260918E-2</v>
      </c>
      <c r="I21" s="133">
        <v>7.8671559102208716E-3</v>
      </c>
      <c r="J21" s="133">
        <v>1.141282319479168E-2</v>
      </c>
      <c r="K21" s="133">
        <v>5.882021420971841E-3</v>
      </c>
      <c r="L21" s="133">
        <v>3.7271915106749502E-3</v>
      </c>
      <c r="M21" s="133">
        <v>3.3347667367171459E-3</v>
      </c>
      <c r="N21" s="133">
        <v>0.2536084956733482</v>
      </c>
      <c r="O21" s="133">
        <v>4.1903588093228195E-2</v>
      </c>
      <c r="P21" s="133">
        <v>2.1766646143730898E-3</v>
      </c>
      <c r="Q21" s="133">
        <v>6.1831746584736759E-2</v>
      </c>
      <c r="R21" s="133">
        <v>4.7444033556827712E-2</v>
      </c>
      <c r="S21" s="133">
        <v>7.2434587639767414E-2</v>
      </c>
      <c r="T21" s="133">
        <v>1.38386024358243E-3</v>
      </c>
      <c r="U21" s="133">
        <v>7.9008043136042566E-2</v>
      </c>
      <c r="V21" s="133">
        <v>1.1610724562890189E-2</v>
      </c>
      <c r="W21" s="133">
        <v>4.3553342607466995E-2</v>
      </c>
      <c r="X21" s="133">
        <v>6.681872132901806E-2</v>
      </c>
      <c r="Y21" s="133">
        <v>5.3330410973193444E-2</v>
      </c>
      <c r="Z21" s="133">
        <v>0.20055513159082061</v>
      </c>
      <c r="AA21" s="133">
        <v>6.619948713845196E-2</v>
      </c>
      <c r="AB21" s="133">
        <v>6.233116665543216E-2</v>
      </c>
      <c r="AC21" s="133">
        <v>8.4783449398492167E-2</v>
      </c>
      <c r="AD21" s="133">
        <v>8.4157589012168466E-2</v>
      </c>
      <c r="AE21" s="133">
        <v>9.800305835778679E-2</v>
      </c>
      <c r="AF21" s="133">
        <v>8.2904376482878864E-2</v>
      </c>
      <c r="AG21" s="133">
        <v>8.1856203896688809E-2</v>
      </c>
      <c r="AH21" s="133">
        <v>8.2927554075220442E-2</v>
      </c>
      <c r="AI21" s="133">
        <v>8.6855137769877397E-2</v>
      </c>
      <c r="AJ21" s="133">
        <v>0.10065418267953141</v>
      </c>
      <c r="AK21" s="133">
        <v>0.42016016195292699</v>
      </c>
      <c r="AL21" s="133">
        <v>0.47874327325070676</v>
      </c>
      <c r="AM21" s="133">
        <v>0.3985886812203272</v>
      </c>
      <c r="AN21" s="133">
        <v>0.44755597776231842</v>
      </c>
      <c r="AO21" s="133">
        <v>0.42517968207925316</v>
      </c>
      <c r="AP21" s="133">
        <v>0.40833540664345269</v>
      </c>
      <c r="AQ21" s="133">
        <v>0.38724751655737261</v>
      </c>
      <c r="AR21" s="133">
        <v>0.36911096071447269</v>
      </c>
      <c r="AS21" s="133">
        <v>0.39174113139652367</v>
      </c>
      <c r="AT21" s="133">
        <v>0.35795902719963774</v>
      </c>
      <c r="AU21" s="133">
        <v>0.31785676221080239</v>
      </c>
    </row>
    <row r="22" spans="1:47" ht="22.5" customHeight="1" x14ac:dyDescent="0.2">
      <c r="A22" s="33" t="s">
        <v>212</v>
      </c>
      <c r="B22" s="133">
        <v>0</v>
      </c>
      <c r="C22" s="133">
        <v>2.4550774250761773E-2</v>
      </c>
      <c r="D22" s="133">
        <v>2.6920897898522089E-2</v>
      </c>
      <c r="E22" s="133">
        <v>3.6282225603925571E-2</v>
      </c>
      <c r="F22" s="133">
        <v>2.8512297641878768E-2</v>
      </c>
      <c r="G22" s="133">
        <v>1.1467758957139935E-2</v>
      </c>
      <c r="H22" s="133">
        <v>1.3411452604687167E-2</v>
      </c>
      <c r="I22" s="133">
        <v>1.3070308756560093E-2</v>
      </c>
      <c r="J22" s="133">
        <v>4.5029229185545569E-2</v>
      </c>
      <c r="K22" s="133">
        <v>5.8426502390216177E-2</v>
      </c>
      <c r="L22" s="133">
        <v>7.6209527330490259E-2</v>
      </c>
      <c r="M22" s="133">
        <v>9.6021872617053097E-2</v>
      </c>
      <c r="N22" s="133">
        <v>6.122703253662614E-2</v>
      </c>
      <c r="O22" s="133">
        <v>6.4192021625293597E-2</v>
      </c>
      <c r="P22" s="133">
        <v>5.9047816666504022E-2</v>
      </c>
      <c r="Q22" s="133">
        <v>6.1358019012635177E-2</v>
      </c>
      <c r="R22" s="133">
        <v>6.3836416536127399E-2</v>
      </c>
      <c r="S22" s="133">
        <v>9.2306719766635029E-2</v>
      </c>
      <c r="T22" s="133">
        <v>8.3754359438517181E-2</v>
      </c>
      <c r="U22" s="133">
        <v>8.8243710674260484E-2</v>
      </c>
      <c r="V22" s="133">
        <v>9.0667962885944767E-2</v>
      </c>
      <c r="W22" s="133">
        <v>7.8577880903032554E-2</v>
      </c>
      <c r="X22" s="133">
        <v>7.858769097016706E-2</v>
      </c>
      <c r="Y22" s="133">
        <v>6.8754124803520111E-2</v>
      </c>
      <c r="Z22" s="133">
        <v>4.7864756914874004E-2</v>
      </c>
      <c r="AA22" s="133">
        <v>5.5501214572586978E-2</v>
      </c>
      <c r="AB22" s="133">
        <v>6.4852970144876079E-2</v>
      </c>
      <c r="AC22" s="133">
        <v>7.9510644473950037E-2</v>
      </c>
      <c r="AD22" s="133">
        <v>0.14590141176021823</v>
      </c>
      <c r="AE22" s="133">
        <v>0.1136250348361522</v>
      </c>
      <c r="AF22" s="133">
        <v>0.10534625904019265</v>
      </c>
      <c r="AG22" s="133">
        <v>8.9971556092141303E-2</v>
      </c>
      <c r="AH22" s="133">
        <v>9.2051878792863612E-2</v>
      </c>
      <c r="AI22" s="133">
        <v>7.9528152305380281E-2</v>
      </c>
      <c r="AJ22" s="133">
        <v>9.2903592179752761E-2</v>
      </c>
      <c r="AK22" s="133">
        <v>0.10164556510694586</v>
      </c>
      <c r="AL22" s="133">
        <v>0.10403339163724777</v>
      </c>
      <c r="AM22" s="133">
        <v>0.1005866449216619</v>
      </c>
      <c r="AN22" s="133">
        <v>0.10265347017243186</v>
      </c>
      <c r="AO22" s="133">
        <v>0.11678019596470073</v>
      </c>
      <c r="AP22" s="133">
        <v>0.11943761447279605</v>
      </c>
      <c r="AQ22" s="133">
        <v>0.11297783198372599</v>
      </c>
      <c r="AR22" s="133">
        <v>0.11126764850242067</v>
      </c>
      <c r="AS22" s="133">
        <v>9.5281367090763264E-2</v>
      </c>
      <c r="AT22" s="133">
        <v>8.9709953500389836E-2</v>
      </c>
      <c r="AU22" s="133">
        <v>8.7124994716634818E-2</v>
      </c>
    </row>
    <row r="23" spans="1:47" ht="22.5" customHeight="1" x14ac:dyDescent="0.2">
      <c r="A23" s="33" t="s">
        <v>132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6.1979324436121615E-4</v>
      </c>
      <c r="AP23" s="133">
        <v>3.2927510629010746E-3</v>
      </c>
      <c r="AQ23" s="133">
        <v>4.7447057794783379E-3</v>
      </c>
      <c r="AR23" s="133">
        <v>4.0307473664559727E-3</v>
      </c>
      <c r="AS23" s="133">
        <v>6.4265613589991558E-3</v>
      </c>
      <c r="AT23" s="133">
        <v>8.5301654464201935E-3</v>
      </c>
      <c r="AU23" s="133">
        <v>7.8655696996904074E-3</v>
      </c>
    </row>
    <row r="24" spans="1:47" ht="22.5" customHeight="1" x14ac:dyDescent="0.2">
      <c r="A24" s="33" t="s">
        <v>44</v>
      </c>
      <c r="B24" s="133">
        <v>0</v>
      </c>
      <c r="C24" s="133">
        <v>0</v>
      </c>
      <c r="D24" s="133">
        <v>0</v>
      </c>
      <c r="E24" s="133">
        <v>0</v>
      </c>
      <c r="F24" s="133">
        <v>0</v>
      </c>
      <c r="G24" s="133">
        <v>2.8535687714017241E-3</v>
      </c>
      <c r="H24" s="133">
        <v>1.193404006121347E-3</v>
      </c>
      <c r="I24" s="133">
        <v>1.3373619250523043E-3</v>
      </c>
      <c r="J24" s="133">
        <v>1.1543906898007204E-3</v>
      </c>
      <c r="K24" s="133">
        <v>0.24191844300372375</v>
      </c>
      <c r="L24" s="133">
        <v>0.40680913660120904</v>
      </c>
      <c r="M24" s="133">
        <v>0.4312912533689629</v>
      </c>
      <c r="N24" s="133">
        <v>0.40022137333243352</v>
      </c>
      <c r="O24" s="133">
        <v>0.2300684904094889</v>
      </c>
      <c r="P24" s="133">
        <v>0.37514274321901026</v>
      </c>
      <c r="Q24" s="133">
        <v>0.81139921237219026</v>
      </c>
      <c r="R24" s="133">
        <v>1.0044454006266597</v>
      </c>
      <c r="S24" s="133">
        <v>0.32595867182138588</v>
      </c>
      <c r="T24" s="133">
        <v>0.45592872486642677</v>
      </c>
      <c r="U24" s="133">
        <v>0.68573377659835066</v>
      </c>
      <c r="V24" s="133">
        <v>0.36877454976071372</v>
      </c>
      <c r="W24" s="133">
        <v>0.65945037457431621</v>
      </c>
      <c r="X24" s="133">
        <v>0.52479095101474948</v>
      </c>
      <c r="Y24" s="133">
        <v>0.38425801367792045</v>
      </c>
      <c r="Z24" s="133">
        <v>0.34019281754786729</v>
      </c>
      <c r="AA24" s="133">
        <v>0.44124932482727636</v>
      </c>
      <c r="AB24" s="133">
        <v>0.49452372081063856</v>
      </c>
      <c r="AC24" s="133">
        <v>0.52932237722608932</v>
      </c>
      <c r="AD24" s="133">
        <v>0.41985611272829504</v>
      </c>
      <c r="AE24" s="133">
        <v>0.48104422835472704</v>
      </c>
      <c r="AF24" s="133">
        <v>0.23198256697224603</v>
      </c>
      <c r="AG24" s="133">
        <v>0.25727430497017234</v>
      </c>
      <c r="AH24" s="133">
        <v>0.57935509133616703</v>
      </c>
      <c r="AI24" s="133">
        <v>0.50685139841746363</v>
      </c>
      <c r="AJ24" s="133">
        <v>0.653513151594875</v>
      </c>
      <c r="AK24" s="133">
        <v>0.69884779146502674</v>
      </c>
      <c r="AL24" s="133">
        <v>0.78994694159416678</v>
      </c>
      <c r="AM24" s="133">
        <v>0.4837903728155673</v>
      </c>
      <c r="AN24" s="133">
        <v>0.34601006955756652</v>
      </c>
      <c r="AO24" s="133">
        <v>0.52158748885213901</v>
      </c>
      <c r="AP24" s="133">
        <v>0.51438908287084062</v>
      </c>
      <c r="AQ24" s="133">
        <v>0.38478187425455973</v>
      </c>
      <c r="AR24" s="133">
        <v>0.40808484426468017</v>
      </c>
      <c r="AS24" s="133">
        <v>0.49682416827436671</v>
      </c>
      <c r="AT24" s="133">
        <v>0.66058542729629155</v>
      </c>
      <c r="AU24" s="133">
        <v>0.45038049774868505</v>
      </c>
    </row>
    <row r="25" spans="1:47" ht="22.5" customHeight="1" x14ac:dyDescent="0.2">
      <c r="A25" s="38" t="s">
        <v>183</v>
      </c>
      <c r="B25" s="134"/>
      <c r="C25" s="134"/>
      <c r="D25" s="134"/>
      <c r="E25" s="134"/>
      <c r="F25" s="134"/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1.0154960110374171E-2</v>
      </c>
      <c r="N25" s="134">
        <v>0</v>
      </c>
      <c r="O25" s="134">
        <v>1.5202598267312876E-4</v>
      </c>
      <c r="P25" s="134">
        <v>5.1715081263474126E-4</v>
      </c>
      <c r="Q25" s="134">
        <v>2.196997435833418E-3</v>
      </c>
      <c r="R25" s="134">
        <v>1.3523551837147513E-3</v>
      </c>
      <c r="S25" s="134">
        <v>9.4456203893703234E-4</v>
      </c>
      <c r="T25" s="134">
        <v>2.4483681232612222E-3</v>
      </c>
      <c r="U25" s="134">
        <v>7.0311607474698296E-4</v>
      </c>
      <c r="V25" s="134">
        <v>8.2376677209422392E-4</v>
      </c>
      <c r="W25" s="134">
        <v>4.2554433278919722E-4</v>
      </c>
      <c r="X25" s="134">
        <v>1.0592906764180872E-3</v>
      </c>
      <c r="Y25" s="134">
        <v>6.0128495704319111E-4</v>
      </c>
      <c r="Z25" s="134">
        <v>0</v>
      </c>
      <c r="AA25" s="134">
        <v>0.43949560666593313</v>
      </c>
      <c r="AB25" s="134">
        <v>0.4910786264353928</v>
      </c>
      <c r="AC25" s="134">
        <v>0.52556324069585569</v>
      </c>
      <c r="AD25" s="134">
        <v>0.4158732398029617</v>
      </c>
      <c r="AE25" s="134">
        <v>0.47600541666341628</v>
      </c>
      <c r="AF25" s="134">
        <v>0.22843457223056673</v>
      </c>
      <c r="AG25" s="134">
        <v>0.25308498575463212</v>
      </c>
      <c r="AH25" s="134">
        <v>0.57785244770990296</v>
      </c>
      <c r="AI25" s="134">
        <v>0.50678935599961961</v>
      </c>
      <c r="AJ25" s="134">
        <v>0.65346356790460824</v>
      </c>
      <c r="AK25" s="134">
        <v>0.69883857528655435</v>
      </c>
      <c r="AL25" s="134">
        <v>0.78992769347799585</v>
      </c>
      <c r="AM25" s="134">
        <v>0.4837903728155673</v>
      </c>
      <c r="AN25" s="134">
        <v>0.34600282644299857</v>
      </c>
      <c r="AO25" s="134">
        <v>0.52139224520421656</v>
      </c>
      <c r="AP25" s="134">
        <v>0.51438908287084062</v>
      </c>
      <c r="AQ25" s="134">
        <v>0.38478187425455973</v>
      </c>
      <c r="AR25" s="134">
        <v>0.40808484426468017</v>
      </c>
      <c r="AS25" s="134">
        <v>0.49682416827436671</v>
      </c>
      <c r="AT25" s="134">
        <v>0.6246078500782648</v>
      </c>
      <c r="AU25" s="134">
        <v>0.44828120766666912</v>
      </c>
    </row>
    <row r="26" spans="1:47" ht="22.5" customHeight="1" x14ac:dyDescent="0.2">
      <c r="A26" s="38" t="s">
        <v>184</v>
      </c>
      <c r="B26" s="134"/>
      <c r="C26" s="134"/>
      <c r="D26" s="134"/>
      <c r="E26" s="134"/>
      <c r="F26" s="134"/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6.6082337852160049E-3</v>
      </c>
      <c r="V26" s="134">
        <v>1.2185898995476687E-3</v>
      </c>
      <c r="W26" s="134">
        <v>1.7917656117439878E-2</v>
      </c>
      <c r="X26" s="134">
        <v>1.3920914479856591E-2</v>
      </c>
      <c r="Y26" s="134">
        <v>0</v>
      </c>
      <c r="Z26" s="134">
        <v>3.240211497345834E-3</v>
      </c>
      <c r="AA26" s="134">
        <v>1.753718161343235E-3</v>
      </c>
      <c r="AB26" s="134">
        <v>3.4450943752457846E-3</v>
      </c>
      <c r="AC26" s="134">
        <v>3.2210873917430248E-3</v>
      </c>
      <c r="AD26" s="134">
        <v>3.567451091846406E-3</v>
      </c>
      <c r="AE26" s="134">
        <v>4.7209582694007681E-3</v>
      </c>
      <c r="AF26" s="134">
        <v>3.3205292106231752E-3</v>
      </c>
      <c r="AG26" s="134">
        <v>3.7470120745919625E-3</v>
      </c>
      <c r="AH26" s="134">
        <v>1.1555975509866272E-3</v>
      </c>
      <c r="AI26" s="134">
        <v>3.3239764524377462E-6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</row>
    <row r="27" spans="1:47" ht="22.5" customHeight="1" x14ac:dyDescent="0.2">
      <c r="A27" s="38" t="s">
        <v>185</v>
      </c>
      <c r="B27" s="134"/>
      <c r="C27" s="134"/>
      <c r="D27" s="134"/>
      <c r="E27" s="134"/>
      <c r="F27" s="134"/>
      <c r="G27" s="134">
        <v>2.8327871113373146E-3</v>
      </c>
      <c r="H27" s="134">
        <v>1.193404006121347E-3</v>
      </c>
      <c r="I27" s="134">
        <v>1.3373619250523043E-3</v>
      </c>
      <c r="J27" s="134">
        <v>1.0939992441818416E-3</v>
      </c>
      <c r="K27" s="134">
        <v>0.24176277627881415</v>
      </c>
      <c r="L27" s="134">
        <v>0.40667500511959209</v>
      </c>
      <c r="M27" s="134">
        <v>0.42063710673271115</v>
      </c>
      <c r="N27" s="134">
        <v>0.39980242788391029</v>
      </c>
      <c r="O27" s="134">
        <v>0.22966309995003104</v>
      </c>
      <c r="P27" s="134">
        <v>0.37462559240637555</v>
      </c>
      <c r="Q27" s="134">
        <v>0.80920221493635669</v>
      </c>
      <c r="R27" s="134">
        <v>1.0030930454429448</v>
      </c>
      <c r="S27" s="134">
        <v>0.32501410978244888</v>
      </c>
      <c r="T27" s="134">
        <v>0.4534803567431655</v>
      </c>
      <c r="U27" s="134">
        <v>0.67841714015135957</v>
      </c>
      <c r="V27" s="134">
        <v>0.36673219308907185</v>
      </c>
      <c r="W27" s="134">
        <v>0.64110717412408713</v>
      </c>
      <c r="X27" s="134">
        <v>0.50981074585847475</v>
      </c>
      <c r="Y27" s="134">
        <v>0.38365672872087719</v>
      </c>
      <c r="Z27" s="134">
        <v>0.33290417853342946</v>
      </c>
      <c r="AA27" s="134">
        <v>0</v>
      </c>
      <c r="AB27" s="134">
        <v>0</v>
      </c>
      <c r="AC27" s="134">
        <v>5.3804913849071442E-4</v>
      </c>
      <c r="AD27" s="134">
        <v>4.1542183348699E-4</v>
      </c>
      <c r="AE27" s="134">
        <v>3.1785342190993103E-4</v>
      </c>
      <c r="AF27" s="134">
        <v>2.2746553105612536E-4</v>
      </c>
      <c r="AG27" s="134">
        <v>4.4230714094830264E-4</v>
      </c>
      <c r="AH27" s="134">
        <v>3.4704607527742676E-4</v>
      </c>
      <c r="AI27" s="134">
        <v>5.8718441391538095E-5</v>
      </c>
      <c r="AJ27" s="134">
        <v>4.9583690266610068E-5</v>
      </c>
      <c r="AK27" s="134">
        <v>9.2161784722923998E-6</v>
      </c>
      <c r="AL27" s="134">
        <v>1.9248116171179585E-5</v>
      </c>
      <c r="AM27" s="134">
        <v>0</v>
      </c>
      <c r="AN27" s="134">
        <v>7.2431145679209842E-6</v>
      </c>
      <c r="AO27" s="134">
        <v>1.3587391109533593E-5</v>
      </c>
      <c r="AP27" s="134">
        <v>0</v>
      </c>
      <c r="AQ27" s="134">
        <v>0</v>
      </c>
      <c r="AR27" s="134">
        <v>0</v>
      </c>
      <c r="AS27" s="134">
        <v>0</v>
      </c>
      <c r="AT27" s="134">
        <v>3.5977577218026885E-2</v>
      </c>
      <c r="AU27" s="134">
        <v>2.0992900820159424E-3</v>
      </c>
    </row>
    <row r="28" spans="1:47" ht="22.5" customHeight="1" x14ac:dyDescent="0.2">
      <c r="A28" s="38" t="s">
        <v>186</v>
      </c>
      <c r="B28" s="134"/>
      <c r="C28" s="134"/>
      <c r="D28" s="134"/>
      <c r="E28" s="134"/>
      <c r="F28" s="134"/>
      <c r="G28" s="134">
        <v>2.0781660064409898E-5</v>
      </c>
      <c r="H28" s="134">
        <v>0</v>
      </c>
      <c r="I28" s="134">
        <v>0</v>
      </c>
      <c r="J28" s="134">
        <v>6.0391445618878655E-5</v>
      </c>
      <c r="K28" s="134">
        <v>1.5566672490962709E-4</v>
      </c>
      <c r="L28" s="134">
        <v>1.3413148161701044E-4</v>
      </c>
      <c r="M28" s="134">
        <v>4.9918652587759526E-4</v>
      </c>
      <c r="N28" s="134">
        <v>4.1894544852325559E-4</v>
      </c>
      <c r="O28" s="134">
        <v>2.5336447678477557E-4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5.2865870281728035E-6</v>
      </c>
      <c r="V28" s="134">
        <v>0</v>
      </c>
      <c r="W28" s="134">
        <v>0</v>
      </c>
      <c r="X28" s="134">
        <v>0</v>
      </c>
      <c r="Y28" s="134">
        <v>0</v>
      </c>
      <c r="Z28" s="134">
        <v>4.0484275170919607E-3</v>
      </c>
      <c r="AA28" s="134">
        <v>0</v>
      </c>
      <c r="AB28" s="134">
        <v>0</v>
      </c>
      <c r="AC28" s="134">
        <v>0</v>
      </c>
      <c r="AD28" s="134">
        <v>0</v>
      </c>
      <c r="AE28" s="134">
        <v>0</v>
      </c>
      <c r="AF28" s="134">
        <v>0</v>
      </c>
      <c r="AG28" s="134">
        <v>0</v>
      </c>
      <c r="AH28" s="134">
        <v>0</v>
      </c>
      <c r="AI28" s="134">
        <v>0</v>
      </c>
      <c r="AJ28" s="134">
        <v>0</v>
      </c>
      <c r="AK28" s="134">
        <v>0</v>
      </c>
      <c r="AL28" s="134">
        <v>0</v>
      </c>
      <c r="AM28" s="134">
        <v>0</v>
      </c>
      <c r="AN28" s="134">
        <v>0</v>
      </c>
      <c r="AO28" s="134">
        <v>1.8165625681287219E-4</v>
      </c>
      <c r="AP28" s="134">
        <v>0</v>
      </c>
      <c r="AQ28" s="134">
        <v>0</v>
      </c>
      <c r="AR28" s="134">
        <v>0</v>
      </c>
      <c r="AS28" s="134">
        <v>0</v>
      </c>
      <c r="AT28" s="134">
        <v>0</v>
      </c>
      <c r="AU28" s="134">
        <v>0</v>
      </c>
    </row>
    <row r="29" spans="1:47" ht="22.5" customHeight="1" x14ac:dyDescent="0.2">
      <c r="A29" s="36" t="s">
        <v>58</v>
      </c>
      <c r="B29" s="133">
        <v>0.24115818780695714</v>
      </c>
      <c r="C29" s="133">
        <v>0.39451154296188506</v>
      </c>
      <c r="D29" s="133">
        <v>0.27374071150673213</v>
      </c>
      <c r="E29" s="133">
        <v>0.30110419114645193</v>
      </c>
      <c r="F29" s="133">
        <v>0.28726944985162695</v>
      </c>
      <c r="G29" s="133">
        <v>0.30029802509968384</v>
      </c>
      <c r="H29" s="133">
        <v>0.21223094999917999</v>
      </c>
      <c r="I29" s="133">
        <v>0.30543561631160882</v>
      </c>
      <c r="J29" s="133">
        <v>0.31817068860745484</v>
      </c>
      <c r="K29" s="133">
        <v>3.2990721273851463E-2</v>
      </c>
      <c r="L29" s="133">
        <v>3.9701805940947819E-2</v>
      </c>
      <c r="M29" s="133">
        <v>3.4420687913379135E-2</v>
      </c>
      <c r="N29" s="133">
        <v>2.8185297735394247E-2</v>
      </c>
      <c r="O29" s="133">
        <v>2.5567634048600119E-2</v>
      </c>
      <c r="P29" s="133">
        <v>3.1075360771156309E-2</v>
      </c>
      <c r="Q29" s="133">
        <v>0.15516294390573515</v>
      </c>
      <c r="R29" s="133">
        <v>0.13039067310166211</v>
      </c>
      <c r="S29" s="133">
        <v>7.0533353792163342E-2</v>
      </c>
      <c r="T29" s="133">
        <v>6.6509331787720782E-2</v>
      </c>
      <c r="U29" s="133">
        <v>0.70388791645309645</v>
      </c>
      <c r="V29" s="133">
        <v>0.14718128806736708</v>
      </c>
      <c r="W29" s="133">
        <v>4.1855644690339533E-2</v>
      </c>
      <c r="X29" s="133">
        <v>9.7980217132939126E-2</v>
      </c>
      <c r="Y29" s="133">
        <v>7.346653740744144E-2</v>
      </c>
      <c r="Z29" s="133">
        <v>4.1222690716233114E-2</v>
      </c>
      <c r="AA29" s="133">
        <v>0.10225186301163086</v>
      </c>
      <c r="AB29" s="133">
        <v>0.10752396139060243</v>
      </c>
      <c r="AC29" s="133">
        <v>0.28358627743894405</v>
      </c>
      <c r="AD29" s="133">
        <v>0.14877344579377214</v>
      </c>
      <c r="AE29" s="133">
        <v>0.15105519032308279</v>
      </c>
      <c r="AF29" s="133">
        <v>0.17027216907541015</v>
      </c>
      <c r="AG29" s="133">
        <v>0.17524030553718761</v>
      </c>
      <c r="AH29" s="133">
        <v>0.16517846529399066</v>
      </c>
      <c r="AI29" s="133">
        <v>0.18728030363367001</v>
      </c>
      <c r="AJ29" s="133">
        <v>0.23264042745142943</v>
      </c>
      <c r="AK29" s="133">
        <v>0.24168223111090942</v>
      </c>
      <c r="AL29" s="133">
        <v>0.23099393964895856</v>
      </c>
      <c r="AM29" s="133">
        <v>0.18567276780013894</v>
      </c>
      <c r="AN29" s="133">
        <v>0.17181733604716168</v>
      </c>
      <c r="AO29" s="133">
        <v>0.15577432399778671</v>
      </c>
      <c r="AP29" s="133">
        <v>0.14439356589461014</v>
      </c>
      <c r="AQ29" s="133">
        <v>0.15218232969135564</v>
      </c>
      <c r="AR29" s="133">
        <v>0.16166499152744856</v>
      </c>
      <c r="AS29" s="133">
        <v>0.15615629345367463</v>
      </c>
      <c r="AT29" s="133">
        <v>0.27188838226883266</v>
      </c>
      <c r="AU29" s="133">
        <v>0.19280121011479162</v>
      </c>
    </row>
    <row r="30" spans="1:47" ht="22.5" customHeight="1" x14ac:dyDescent="0.2">
      <c r="A30" s="36" t="s">
        <v>91</v>
      </c>
      <c r="B30" s="133">
        <v>0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7.9976970430179969E-3</v>
      </c>
      <c r="AH30" s="133">
        <v>1.0982692243372838E-2</v>
      </c>
      <c r="AI30" s="133">
        <v>9.1327380747009625E-4</v>
      </c>
      <c r="AJ30" s="133">
        <v>3.7018379008365839E-4</v>
      </c>
      <c r="AK30" s="133">
        <v>3.8661085010503158E-4</v>
      </c>
      <c r="AL30" s="133">
        <v>5.8911376210260893E-4</v>
      </c>
      <c r="AM30" s="133">
        <v>9.5298175986318592E-4</v>
      </c>
      <c r="AN30" s="133">
        <v>9.5688491570058043E-4</v>
      </c>
      <c r="AO30" s="133">
        <v>9.327096588671003E-4</v>
      </c>
      <c r="AP30" s="133">
        <v>8.1151726018451607E-4</v>
      </c>
      <c r="AQ30" s="133">
        <v>7.3328271245781174E-4</v>
      </c>
      <c r="AR30" s="133">
        <v>9.6528141717522342E-4</v>
      </c>
      <c r="AS30" s="133">
        <v>9.7422861357893543E-4</v>
      </c>
      <c r="AT30" s="133">
        <v>1.117084995483682E-3</v>
      </c>
      <c r="AU30" s="133">
        <v>9.9448973124052135E-4</v>
      </c>
    </row>
    <row r="31" spans="1:47" ht="9.9499999999999993" customHeight="1" x14ac:dyDescent="0.2">
      <c r="A31" s="23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45"/>
      <c r="AR31" s="45"/>
      <c r="AS31" s="45"/>
      <c r="AT31" s="45"/>
      <c r="AU31" s="45"/>
    </row>
    <row r="32" spans="1:47" ht="30" customHeight="1" x14ac:dyDescent="0.2">
      <c r="A32" s="88" t="s">
        <v>130</v>
      </c>
      <c r="B32" s="137">
        <v>7.3398616272468811</v>
      </c>
      <c r="C32" s="137">
        <v>6.6759809181003966</v>
      </c>
      <c r="D32" s="137">
        <v>5.6998242931900736</v>
      </c>
      <c r="E32" s="137">
        <v>6.2026862942840184</v>
      </c>
      <c r="F32" s="137">
        <v>6.5061598773057252</v>
      </c>
      <c r="G32" s="137">
        <v>6.7417414476229123</v>
      </c>
      <c r="H32" s="137">
        <v>6.348920144651701</v>
      </c>
      <c r="I32" s="137">
        <v>6.6784491367132386</v>
      </c>
      <c r="J32" s="137">
        <v>6.6240086791809567</v>
      </c>
      <c r="K32" s="137">
        <v>7.7256813363689201</v>
      </c>
      <c r="L32" s="137">
        <v>7.7195166319948747</v>
      </c>
      <c r="M32" s="137">
        <v>7.9490889433625327</v>
      </c>
      <c r="N32" s="137">
        <v>7.8620952739354086</v>
      </c>
      <c r="O32" s="137">
        <v>7.5267017422327696</v>
      </c>
      <c r="P32" s="137">
        <v>7.8135853160852324</v>
      </c>
      <c r="Q32" s="137">
        <v>8.415399575067287</v>
      </c>
      <c r="R32" s="137">
        <v>9.5526956465495818</v>
      </c>
      <c r="S32" s="137">
        <v>9.3867729633675783</v>
      </c>
      <c r="T32" s="137">
        <v>9.4261724531712971</v>
      </c>
      <c r="U32" s="137">
        <v>10.33262377338969</v>
      </c>
      <c r="V32" s="137">
        <v>9.5819527314484514</v>
      </c>
      <c r="W32" s="137">
        <v>9.6772140836785514</v>
      </c>
      <c r="X32" s="137">
        <v>9.6861914790885884</v>
      </c>
      <c r="Y32" s="137">
        <v>9.7879227809868841</v>
      </c>
      <c r="Z32" s="137">
        <v>10.080480434003656</v>
      </c>
      <c r="AA32" s="137">
        <v>12.610945208625573</v>
      </c>
      <c r="AB32" s="137">
        <v>11.745501508785047</v>
      </c>
      <c r="AC32" s="137">
        <v>12.316692323724315</v>
      </c>
      <c r="AD32" s="137">
        <v>12.696159188158656</v>
      </c>
      <c r="AE32" s="137">
        <v>12.718715175469644</v>
      </c>
      <c r="AF32" s="137">
        <v>12.499497453431509</v>
      </c>
      <c r="AG32" s="137">
        <v>14.975467667428347</v>
      </c>
      <c r="AH32" s="137">
        <v>16.91034372374693</v>
      </c>
      <c r="AI32" s="137">
        <v>17.292629907556943</v>
      </c>
      <c r="AJ32" s="137">
        <v>16.46274305917191</v>
      </c>
      <c r="AK32" s="137">
        <v>20.887792042504696</v>
      </c>
      <c r="AL32" s="137">
        <v>27.060000440066872</v>
      </c>
      <c r="AM32" s="137">
        <v>21.935327818283863</v>
      </c>
      <c r="AN32" s="137">
        <v>19.0735735751771</v>
      </c>
      <c r="AO32" s="137">
        <v>16.541471079446804</v>
      </c>
      <c r="AP32" s="137">
        <v>15.730028073841931</v>
      </c>
      <c r="AQ32" s="137">
        <v>15.692320916929226</v>
      </c>
      <c r="AR32" s="137">
        <v>18.054488976083086</v>
      </c>
      <c r="AS32" s="137">
        <v>21.054002143020377</v>
      </c>
      <c r="AT32" s="137">
        <v>18.85301077718314</v>
      </c>
      <c r="AU32" s="137">
        <v>18.505145102563848</v>
      </c>
    </row>
    <row r="33" spans="1:47" ht="9.9499999999999993" customHeight="1" x14ac:dyDescent="0.2">
      <c r="A33" s="47"/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1"/>
      <c r="AT33" s="141"/>
      <c r="AU33" s="141"/>
    </row>
    <row r="34" spans="1:47" ht="30" customHeight="1" x14ac:dyDescent="0.2">
      <c r="A34" s="88" t="s">
        <v>188</v>
      </c>
      <c r="B34" s="137">
        <v>7.3398616272468811</v>
      </c>
      <c r="C34" s="137">
        <v>6.6759809181003966</v>
      </c>
      <c r="D34" s="137">
        <v>5.6998242931900736</v>
      </c>
      <c r="E34" s="137">
        <v>6.2026862942840184</v>
      </c>
      <c r="F34" s="137">
        <v>6.5061598773057252</v>
      </c>
      <c r="G34" s="137">
        <v>6.7417414476229123</v>
      </c>
      <c r="H34" s="137">
        <v>6.348920144651701</v>
      </c>
      <c r="I34" s="137">
        <v>6.6784491367132386</v>
      </c>
      <c r="J34" s="137">
        <v>6.6240086791809567</v>
      </c>
      <c r="K34" s="137">
        <v>8.0858384890303565</v>
      </c>
      <c r="L34" s="137">
        <v>8.4694456532941711</v>
      </c>
      <c r="M34" s="137">
        <v>8.5580144441435841</v>
      </c>
      <c r="N34" s="137">
        <v>8.5516196191650398</v>
      </c>
      <c r="O34" s="137">
        <v>8.2451563606733806</v>
      </c>
      <c r="P34" s="137">
        <v>7.8135853160852324</v>
      </c>
      <c r="Q34" s="137">
        <v>8.415399575067287</v>
      </c>
      <c r="R34" s="137">
        <v>9.5526956465495818</v>
      </c>
      <c r="S34" s="137">
        <v>9.3867729633675783</v>
      </c>
      <c r="T34" s="137">
        <v>9.4261724531712971</v>
      </c>
      <c r="U34" s="137">
        <v>10.33262377338969</v>
      </c>
      <c r="V34" s="137">
        <v>9.5819527314484514</v>
      </c>
      <c r="W34" s="137">
        <v>9.6772140836785514</v>
      </c>
      <c r="X34" s="137">
        <v>9.6861914790885884</v>
      </c>
      <c r="Y34" s="137">
        <v>9.7879227809868841</v>
      </c>
      <c r="Z34" s="137">
        <v>10.080480434003656</v>
      </c>
      <c r="AA34" s="137">
        <v>13.559270471420415</v>
      </c>
      <c r="AB34" s="137">
        <v>12.72398590575621</v>
      </c>
      <c r="AC34" s="137">
        <v>13.275449835357211</v>
      </c>
      <c r="AD34" s="137">
        <v>13.592180532247497</v>
      </c>
      <c r="AE34" s="137">
        <v>13.683154426828906</v>
      </c>
      <c r="AF34" s="137">
        <v>13.673236034899963</v>
      </c>
      <c r="AG34" s="137">
        <v>16.349758322691816</v>
      </c>
      <c r="AH34" s="137">
        <v>18.325087515390585</v>
      </c>
      <c r="AI34" s="137">
        <v>18.722073881139394</v>
      </c>
      <c r="AJ34" s="137">
        <v>17.901141844242598</v>
      </c>
      <c r="AK34" s="137">
        <v>22.175026106409256</v>
      </c>
      <c r="AL34" s="137">
        <v>27.63282794111327</v>
      </c>
      <c r="AM34" s="137">
        <v>22.78619556350289</v>
      </c>
      <c r="AN34" s="137">
        <v>20.135647822016825</v>
      </c>
      <c r="AO34" s="137">
        <v>18.199093059105522</v>
      </c>
      <c r="AP34" s="137">
        <v>17.725038984494855</v>
      </c>
      <c r="AQ34" s="137">
        <v>18.305958868840367</v>
      </c>
      <c r="AR34" s="137">
        <v>19.638535889192681</v>
      </c>
      <c r="AS34" s="137">
        <v>22.848240146774927</v>
      </c>
      <c r="AT34" s="137">
        <v>21.668713464700268</v>
      </c>
      <c r="AU34" s="137">
        <v>20.158077372424081</v>
      </c>
    </row>
    <row r="35" spans="1:47" ht="20.100000000000001" customHeight="1" x14ac:dyDescent="0.2">
      <c r="A35" s="24" t="s">
        <v>157</v>
      </c>
      <c r="Q35" s="24"/>
    </row>
    <row r="36" spans="1:47" x14ac:dyDescent="0.2"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P36" s="52"/>
      <c r="AQ36" s="52"/>
      <c r="AR36" s="52"/>
      <c r="AS36" s="52"/>
      <c r="AT36" s="52"/>
      <c r="AU36" s="52"/>
    </row>
    <row r="37" spans="1:47" x14ac:dyDescent="0.2">
      <c r="T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J37" s="55"/>
      <c r="AK37" s="56"/>
      <c r="AL37" s="56"/>
      <c r="AM37" s="56"/>
      <c r="AN37" s="53"/>
      <c r="AP37" s="52"/>
      <c r="AQ37" s="52"/>
      <c r="AR37" s="52"/>
      <c r="AS37" s="52"/>
      <c r="AT37" s="52"/>
      <c r="AU37" s="52"/>
    </row>
    <row r="38" spans="1:47" x14ac:dyDescent="0.2">
      <c r="T38" s="52"/>
      <c r="AN38" s="54"/>
    </row>
    <row r="39" spans="1:47" x14ac:dyDescent="0.2">
      <c r="T39" s="52"/>
      <c r="AN39" s="54"/>
    </row>
    <row r="40" spans="1:47" x14ac:dyDescent="0.2">
      <c r="S40" s="57"/>
      <c r="T40" s="52"/>
      <c r="AF40" s="52"/>
      <c r="AG40" s="52"/>
      <c r="AH40" s="52"/>
      <c r="AI40" s="52"/>
      <c r="AN40" s="53"/>
    </row>
    <row r="41" spans="1:47" x14ac:dyDescent="0.2"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6"/>
      <c r="AK41" s="55"/>
      <c r="AL41" s="55"/>
      <c r="AM41" s="55"/>
      <c r="AN41" s="54"/>
    </row>
    <row r="42" spans="1:47" x14ac:dyDescent="0.2">
      <c r="T42" s="52"/>
      <c r="Y42" s="52"/>
      <c r="Z42" s="52"/>
      <c r="AA42" s="52"/>
      <c r="AB42" s="52"/>
      <c r="AC42" s="52"/>
      <c r="AD42" s="52"/>
      <c r="AE42" s="52"/>
      <c r="AF42" s="52"/>
    </row>
    <row r="43" spans="1:47" x14ac:dyDescent="0.25">
      <c r="AK43" s="58"/>
    </row>
    <row r="53" spans="1:1" x14ac:dyDescent="0.2">
      <c r="A53" s="30"/>
    </row>
    <row r="75" spans="1:1" x14ac:dyDescent="0.2">
      <c r="A75" s="30"/>
    </row>
    <row r="82" spans="1:1" x14ac:dyDescent="0.2">
      <c r="A82" s="30"/>
    </row>
    <row r="88" spans="1:1" x14ac:dyDescent="0.2">
      <c r="A88" s="30"/>
    </row>
    <row r="96" spans="1:1" x14ac:dyDescent="0.2">
      <c r="A96" s="30"/>
    </row>
    <row r="101" spans="1:1" x14ac:dyDescent="0.2">
      <c r="A101" s="30"/>
    </row>
    <row r="109" spans="1:1" x14ac:dyDescent="0.2">
      <c r="A109" s="30"/>
    </row>
  </sheetData>
  <phoneticPr fontId="2" type="noConversion"/>
  <conditionalFormatting sqref="A19:A21">
    <cfRule type="cellIs" dxfId="58" priority="1" operator="equal">
      <formula>0</formula>
    </cfRule>
  </conditionalFormatting>
  <conditionalFormatting sqref="B7:AU30">
    <cfRule type="cellIs" dxfId="57" priority="13" operator="equal">
      <formula>0</formula>
    </cfRule>
  </conditionalFormatting>
  <conditionalFormatting sqref="B32:AU32">
    <cfRule type="cellIs" dxfId="56" priority="18" stopIfTrue="1" operator="equal">
      <formula>0</formula>
    </cfRule>
  </conditionalFormatting>
  <conditionalFormatting sqref="B32:AU34">
    <cfRule type="cellIs" dxfId="55" priority="6" operator="equal">
      <formula>0</formula>
    </cfRule>
  </conditionalFormatting>
  <conditionalFormatting sqref="B34:AU34">
    <cfRule type="cellIs" dxfId="54" priority="17" stopIfTrue="1" operator="equal">
      <formula>0</formula>
    </cfRule>
  </conditionalFormatting>
  <printOptions horizontalCentered="1"/>
  <pageMargins left="0.75" right="0.75" top="1.9685039370078741" bottom="0" header="0.59055118110236227" footer="0.19685039370078741"/>
  <pageSetup paperSize="8" scale="22" orientation="landscape" horizontalDpi="4294967293" verticalDpi="4294967295" r:id="rId1"/>
  <headerFooter alignWithMargins="0">
    <oddHeader>&amp;L&amp;G&amp;C&amp;"Arial,Negrito itálico"&amp;14Séries Longas da Segurança Social (1977-2009)&amp;R&amp;G</oddHeader>
    <oddFooter>&amp;CInstituto de Gestão Financeira da Segurança Social
DOC/DC - Núcleo de Projecção e Análise Financeira&amp;R&amp;"Arial,Itálico"&amp;8&amp;D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4:BX132"/>
  <sheetViews>
    <sheetView topLeftCell="A55" zoomScaleNormal="100" workbookViewId="0">
      <selection activeCell="B4" sqref="B4"/>
    </sheetView>
  </sheetViews>
  <sheetFormatPr defaultColWidth="9.140625" defaultRowHeight="12" x14ac:dyDescent="0.2"/>
  <cols>
    <col min="1" max="1" width="3.7109375" style="108" customWidth="1"/>
    <col min="2" max="12" width="9.7109375" style="108" customWidth="1"/>
    <col min="13" max="13" width="5.7109375" style="108" customWidth="1"/>
    <col min="14" max="24" width="9.7109375" style="108" customWidth="1"/>
    <col min="25" max="29" width="9.140625" style="108"/>
    <col min="30" max="30" width="60.7109375" style="108" customWidth="1"/>
    <col min="31" max="40" width="13.7109375" style="108" bestFit="1" customWidth="1"/>
    <col min="41" max="43" width="13.85546875" style="108" bestFit="1" customWidth="1"/>
    <col min="44" max="44" width="13.7109375" style="108" bestFit="1" customWidth="1"/>
    <col min="45" max="50" width="13.85546875" style="108" bestFit="1" customWidth="1"/>
    <col min="51" max="63" width="14.5703125" style="108" bestFit="1" customWidth="1"/>
    <col min="64" max="64" width="14.7109375" style="108" bestFit="1" customWidth="1"/>
    <col min="65" max="65" width="14.5703125" style="108" bestFit="1" customWidth="1"/>
    <col min="66" max="68" width="14.7109375" style="108" bestFit="1" customWidth="1"/>
    <col min="69" max="72" width="14.5703125" style="108" bestFit="1" customWidth="1"/>
    <col min="73" max="76" width="14" style="108" customWidth="1"/>
    <col min="77" max="16384" width="9.140625" style="108"/>
  </cols>
  <sheetData>
    <row r="4" spans="2:76" x14ac:dyDescent="0.2">
      <c r="B4" s="109" t="s">
        <v>147</v>
      </c>
      <c r="N4" s="109" t="s">
        <v>148</v>
      </c>
    </row>
    <row r="6" spans="2:76" ht="12.75" customHeight="1" x14ac:dyDescent="0.2"/>
    <row r="7" spans="2:76" ht="12.75" customHeight="1" x14ac:dyDescent="0.2"/>
    <row r="8" spans="2:76" ht="12.75" customHeight="1" x14ac:dyDescent="0.2"/>
    <row r="9" spans="2:76" ht="12.75" customHeight="1" x14ac:dyDescent="0.2"/>
    <row r="10" spans="2:76" ht="12.75" customHeight="1" x14ac:dyDescent="0.2">
      <c r="AD10" s="99"/>
      <c r="AE10" s="105">
        <v>1977</v>
      </c>
      <c r="AF10" s="106">
        <v>1978</v>
      </c>
      <c r="AG10" s="106">
        <v>1979</v>
      </c>
      <c r="AH10" s="105">
        <v>1980</v>
      </c>
      <c r="AI10" s="105">
        <v>1981</v>
      </c>
      <c r="AJ10" s="105">
        <v>1982</v>
      </c>
      <c r="AK10" s="105">
        <v>1983</v>
      </c>
      <c r="AL10" s="105">
        <v>1984</v>
      </c>
      <c r="AM10" s="105">
        <v>1985</v>
      </c>
      <c r="AN10" s="105">
        <v>1986</v>
      </c>
      <c r="AO10" s="105">
        <v>1987</v>
      </c>
      <c r="AP10" s="106">
        <v>1988</v>
      </c>
      <c r="AQ10" s="106">
        <v>1989</v>
      </c>
      <c r="AR10" s="106">
        <v>1990</v>
      </c>
      <c r="AS10" s="105">
        <v>1991</v>
      </c>
      <c r="AT10" s="105">
        <v>1992</v>
      </c>
      <c r="AU10" s="105">
        <v>1993</v>
      </c>
      <c r="AV10" s="105">
        <v>1994</v>
      </c>
      <c r="AW10" s="105">
        <v>1995</v>
      </c>
      <c r="AX10" s="105">
        <v>1996</v>
      </c>
      <c r="AY10" s="105">
        <v>1997</v>
      </c>
      <c r="AZ10" s="105">
        <v>1998</v>
      </c>
      <c r="BA10" s="105">
        <v>1999</v>
      </c>
      <c r="BB10" s="105">
        <v>2000</v>
      </c>
      <c r="BC10" s="105">
        <v>2001</v>
      </c>
      <c r="BD10" s="105">
        <v>2002</v>
      </c>
      <c r="BE10" s="105">
        <v>2003</v>
      </c>
      <c r="BF10" s="105">
        <v>2004</v>
      </c>
      <c r="BG10" s="105">
        <v>2005</v>
      </c>
      <c r="BH10" s="105">
        <v>2006</v>
      </c>
      <c r="BI10" s="107">
        <v>2007</v>
      </c>
      <c r="BJ10" s="107">
        <v>2008</v>
      </c>
      <c r="BK10" s="105">
        <v>2009</v>
      </c>
      <c r="BL10" s="105">
        <v>2010</v>
      </c>
      <c r="BM10" s="105">
        <v>2011</v>
      </c>
      <c r="BN10" s="105">
        <v>2012</v>
      </c>
      <c r="BO10" s="105">
        <v>2013</v>
      </c>
      <c r="BP10" s="105">
        <v>2014</v>
      </c>
      <c r="BQ10" s="105">
        <v>2015</v>
      </c>
      <c r="BR10" s="105">
        <v>2016</v>
      </c>
      <c r="BS10" s="105">
        <v>2017</v>
      </c>
      <c r="BT10" s="105">
        <v>2018</v>
      </c>
      <c r="BU10" s="105">
        <v>2019</v>
      </c>
      <c r="BV10" s="105">
        <v>2020</v>
      </c>
      <c r="BW10" s="105">
        <v>2021</v>
      </c>
      <c r="BX10" s="105">
        <v>2022</v>
      </c>
    </row>
    <row r="11" spans="2:76" ht="12.75" customHeight="1" x14ac:dyDescent="0.2">
      <c r="AD11" s="108" t="s">
        <v>176</v>
      </c>
      <c r="AE11" s="100">
        <v>230202043.80542889</v>
      </c>
      <c r="AF11" s="100">
        <v>285620145.04693687</v>
      </c>
      <c r="AG11" s="100">
        <v>324868707.01110321</v>
      </c>
      <c r="AH11" s="100">
        <v>452503070.33150107</v>
      </c>
      <c r="AI11" s="100">
        <v>570273957.24703467</v>
      </c>
      <c r="AJ11" s="100">
        <v>698994394.8085115</v>
      </c>
      <c r="AK11" s="100">
        <v>827787655.70874202</v>
      </c>
      <c r="AL11" s="100">
        <v>976437030.89853454</v>
      </c>
      <c r="AM11" s="100">
        <v>1206346887.6587422</v>
      </c>
      <c r="AN11" s="100">
        <v>1836542747.2905297</v>
      </c>
      <c r="AO11" s="100">
        <v>2130659791.4665658</v>
      </c>
      <c r="AP11" s="100">
        <v>2597600245.95824</v>
      </c>
      <c r="AQ11" s="100">
        <v>2997839331.2970743</v>
      </c>
      <c r="AR11" s="100">
        <v>3618044689.9397449</v>
      </c>
      <c r="AS11" s="100">
        <v>4266747139.3940597</v>
      </c>
      <c r="AT11" s="100">
        <v>4779651040.9912109</v>
      </c>
      <c r="AU11" s="100">
        <v>5042592352.4306412</v>
      </c>
      <c r="AV11" s="100">
        <v>5345686894.5840521</v>
      </c>
      <c r="AW11" s="100">
        <v>6120604343.5320873</v>
      </c>
      <c r="AX11" s="100">
        <v>6112444009.9360552</v>
      </c>
      <c r="AY11" s="100">
        <v>6846898973.4739265</v>
      </c>
      <c r="AZ11" s="100">
        <v>7405208447.6411858</v>
      </c>
      <c r="BA11" s="100">
        <v>8030686046.6276264</v>
      </c>
      <c r="BB11" s="100">
        <v>8769254336.3683453</v>
      </c>
      <c r="BC11" s="100">
        <v>9570278967.6514587</v>
      </c>
      <c r="BD11" s="100">
        <v>10168269896.710001</v>
      </c>
      <c r="BE11" s="100">
        <v>10468758821.689999</v>
      </c>
      <c r="BF11" s="100">
        <v>10438569844.530001</v>
      </c>
      <c r="BG11" s="100">
        <v>11037320825.130001</v>
      </c>
      <c r="BH11" s="100">
        <v>11608054409.269999</v>
      </c>
      <c r="BI11" s="101">
        <v>12369715366.140001</v>
      </c>
      <c r="BJ11" s="102">
        <v>13082140810.769999</v>
      </c>
      <c r="BK11" s="102">
        <v>13131727717.599998</v>
      </c>
      <c r="BL11" s="102">
        <v>13483331437.690001</v>
      </c>
      <c r="BM11" s="102">
        <v>13746317003.909998</v>
      </c>
      <c r="BN11" s="102">
        <v>13082142260.07</v>
      </c>
      <c r="BO11" s="102">
        <v>13422863708.160002</v>
      </c>
      <c r="BP11" s="102">
        <v>13663648840.950003</v>
      </c>
      <c r="BQ11" s="102">
        <v>14043192447.010004</v>
      </c>
      <c r="BR11" s="102">
        <v>14778186088.779999</v>
      </c>
      <c r="BS11" s="110">
        <v>15714408718.01</v>
      </c>
      <c r="BT11" s="110">
        <v>16906448490.370003</v>
      </c>
      <c r="BU11" s="110">
        <v>18365454385.950001</v>
      </c>
      <c r="BV11" s="110">
        <v>18229902709.180004</v>
      </c>
      <c r="BW11" s="110">
        <v>19953700139.09</v>
      </c>
      <c r="BX11" s="110">
        <v>22316143180.670002</v>
      </c>
    </row>
    <row r="12" spans="2:76" ht="12.75" customHeight="1" x14ac:dyDescent="0.2">
      <c r="AD12" s="180" t="s">
        <v>208</v>
      </c>
      <c r="AE12" s="181">
        <v>10751081.180355344</v>
      </c>
      <c r="AF12" s="181">
        <v>21162958.680081006</v>
      </c>
      <c r="AG12" s="181">
        <v>11711500.207998723</v>
      </c>
      <c r="AH12" s="181">
        <v>14852087.507107871</v>
      </c>
      <c r="AI12" s="181">
        <v>19864194.737183385</v>
      </c>
      <c r="AJ12" s="181">
        <v>31559945.750241917</v>
      </c>
      <c r="AK12" s="181">
        <v>67050202.150816493</v>
      </c>
      <c r="AL12" s="181">
        <v>181740956.99913257</v>
      </c>
      <c r="AM12" s="181">
        <v>186828101.8964296</v>
      </c>
      <c r="AN12" s="181">
        <v>205263737.40385714</v>
      </c>
      <c r="AO12" s="181">
        <v>193897341.62069452</v>
      </c>
      <c r="AP12" s="181">
        <v>236013780.89853412</v>
      </c>
      <c r="AQ12" s="181">
        <v>373984630.40472454</v>
      </c>
      <c r="AR12" s="181">
        <v>302007323.34074873</v>
      </c>
      <c r="AS12" s="181">
        <v>360391456.58961898</v>
      </c>
      <c r="AT12" s="181">
        <v>445017507.80618757</v>
      </c>
      <c r="AU12" s="181">
        <v>1083758142.8756697</v>
      </c>
      <c r="AV12" s="181">
        <v>1154682215.8597829</v>
      </c>
      <c r="AW12" s="181">
        <v>1073712353.2287185</v>
      </c>
      <c r="AX12" s="181">
        <v>2094292754.4617488</v>
      </c>
      <c r="AY12" s="181">
        <v>2214233696.7907352</v>
      </c>
      <c r="AZ12" s="181">
        <v>2402220648.2377501</v>
      </c>
      <c r="BA12" s="181">
        <v>2585803214.2536449</v>
      </c>
      <c r="BB12" s="181">
        <v>2969819739.2484088</v>
      </c>
      <c r="BC12" s="181">
        <v>3287392384.3537054</v>
      </c>
      <c r="BD12" s="181">
        <v>3929563808</v>
      </c>
      <c r="BE12" s="181">
        <v>4255618677</v>
      </c>
      <c r="BF12" s="181">
        <v>4822986707</v>
      </c>
      <c r="BG12" s="181">
        <v>5585763486.8800001</v>
      </c>
      <c r="BH12" s="181">
        <v>6359451630.4499998</v>
      </c>
      <c r="BI12" s="181">
        <v>6687795195.3900003</v>
      </c>
      <c r="BJ12" s="181">
        <v>6984252114.1800003</v>
      </c>
      <c r="BK12" s="181">
        <v>7601747419.6499996</v>
      </c>
      <c r="BL12" s="181">
        <v>8356423136.7399998</v>
      </c>
      <c r="BM12" s="181">
        <v>7498609839.4299994</v>
      </c>
      <c r="BN12" s="181">
        <v>8739423247.2400017</v>
      </c>
      <c r="BO12" s="181">
        <v>9522298420.7600002</v>
      </c>
      <c r="BP12" s="181">
        <v>9140041823.4899998</v>
      </c>
      <c r="BQ12" s="181">
        <v>8913200199.3199997</v>
      </c>
      <c r="BR12" s="181">
        <v>8842362616.2000008</v>
      </c>
      <c r="BS12" s="181">
        <v>8814669178.8199997</v>
      </c>
      <c r="BT12" s="181">
        <v>8393773110.4699993</v>
      </c>
      <c r="BU12" s="181">
        <v>8954956021.4500008</v>
      </c>
      <c r="BV12" s="181">
        <v>11787744542.91</v>
      </c>
      <c r="BW12" s="181">
        <v>10768038937.02</v>
      </c>
      <c r="BX12" s="181">
        <v>10744255614.360001</v>
      </c>
    </row>
    <row r="13" spans="2:76" ht="12.75" customHeight="1" x14ac:dyDescent="0.2">
      <c r="AD13" s="108" t="s">
        <v>172</v>
      </c>
      <c r="AE13" s="100">
        <v>0</v>
      </c>
      <c r="AF13" s="100">
        <v>0</v>
      </c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0</v>
      </c>
      <c r="AS13" s="100">
        <v>0</v>
      </c>
      <c r="AT13" s="100">
        <v>0</v>
      </c>
      <c r="AU13" s="100">
        <v>0</v>
      </c>
      <c r="AV13" s="100">
        <v>0</v>
      </c>
      <c r="AW13" s="100">
        <v>224459053.68062967</v>
      </c>
      <c r="AX13" s="100">
        <v>387565966.02188724</v>
      </c>
      <c r="AY13" s="100">
        <v>361129677.47727972</v>
      </c>
      <c r="AZ13" s="100">
        <v>389062359.71309143</v>
      </c>
      <c r="BA13" s="100">
        <v>399038317.65445274</v>
      </c>
      <c r="BB13" s="100">
        <v>433954170.44921738</v>
      </c>
      <c r="BC13" s="100">
        <v>483833960.15602398</v>
      </c>
      <c r="BD13" s="100">
        <v>502812000</v>
      </c>
      <c r="BE13" s="100">
        <v>675999996</v>
      </c>
      <c r="BF13" s="100">
        <v>550899996</v>
      </c>
      <c r="BG13" s="100">
        <v>592032882.88</v>
      </c>
      <c r="BH13" s="100">
        <v>632999999.99000001</v>
      </c>
      <c r="BI13" s="101">
        <v>658299999.96000004</v>
      </c>
      <c r="BJ13" s="102">
        <v>691899999.96000004</v>
      </c>
      <c r="BK13" s="102">
        <v>689100000</v>
      </c>
      <c r="BL13" s="102">
        <v>697750000</v>
      </c>
      <c r="BM13" s="102">
        <v>715190000</v>
      </c>
      <c r="BN13" s="102">
        <v>891894979.53999996</v>
      </c>
      <c r="BO13" s="102">
        <v>976984071.75999999</v>
      </c>
      <c r="BP13" s="102">
        <v>976000000</v>
      </c>
      <c r="BQ13" s="102">
        <v>994118673</v>
      </c>
      <c r="BR13" s="102">
        <v>780794539</v>
      </c>
      <c r="BS13" s="102">
        <v>796794135</v>
      </c>
      <c r="BT13" s="102">
        <v>823885136</v>
      </c>
      <c r="BU13" s="102">
        <v>854368886</v>
      </c>
      <c r="BV13" s="102">
        <v>883417428</v>
      </c>
      <c r="BW13" s="102">
        <v>915220455</v>
      </c>
      <c r="BX13" s="102">
        <v>970133682</v>
      </c>
    </row>
    <row r="14" spans="2:76" ht="12.75" customHeight="1" x14ac:dyDescent="0.2">
      <c r="AD14" s="108" t="s">
        <v>173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0</v>
      </c>
      <c r="AS14" s="100">
        <v>0</v>
      </c>
      <c r="AT14" s="100">
        <v>0</v>
      </c>
      <c r="AU14" s="100">
        <v>0</v>
      </c>
      <c r="AV14" s="100">
        <v>0</v>
      </c>
      <c r="AW14" s="100">
        <v>0</v>
      </c>
      <c r="AX14" s="100">
        <v>0</v>
      </c>
      <c r="AY14" s="100">
        <v>0</v>
      </c>
      <c r="AZ14" s="100">
        <v>0</v>
      </c>
      <c r="BA14" s="100">
        <v>0</v>
      </c>
      <c r="BB14" s="100">
        <v>0</v>
      </c>
      <c r="BC14" s="100">
        <v>0</v>
      </c>
      <c r="BD14" s="100">
        <v>0</v>
      </c>
      <c r="BE14" s="100">
        <v>0</v>
      </c>
      <c r="BF14" s="100">
        <v>0</v>
      </c>
      <c r="BG14" s="100">
        <v>0</v>
      </c>
      <c r="BH14" s="100">
        <v>0</v>
      </c>
      <c r="BI14" s="101">
        <v>0</v>
      </c>
      <c r="BJ14" s="102">
        <v>0</v>
      </c>
      <c r="BK14" s="102">
        <v>0</v>
      </c>
      <c r="BL14" s="102">
        <v>0</v>
      </c>
      <c r="BM14" s="102">
        <v>0</v>
      </c>
      <c r="BN14" s="102">
        <v>0</v>
      </c>
      <c r="BO14" s="102">
        <v>0</v>
      </c>
      <c r="BP14" s="102">
        <v>0</v>
      </c>
      <c r="BQ14" s="102">
        <v>0</v>
      </c>
      <c r="BR14" s="102">
        <v>0</v>
      </c>
      <c r="BS14" s="102">
        <v>50000000</v>
      </c>
      <c r="BT14" s="102">
        <v>50000000</v>
      </c>
      <c r="BU14" s="102">
        <v>123031968</v>
      </c>
      <c r="BV14" s="102">
        <v>303808281</v>
      </c>
      <c r="BW14" s="102">
        <v>128194097</v>
      </c>
      <c r="BX14" s="102">
        <v>148060000</v>
      </c>
    </row>
    <row r="15" spans="2:76" ht="12.75" customHeight="1" x14ac:dyDescent="0.2">
      <c r="AD15" s="108" t="s">
        <v>174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0">
        <v>0</v>
      </c>
      <c r="AT15" s="100">
        <v>0</v>
      </c>
      <c r="AU15" s="100">
        <v>0</v>
      </c>
      <c r="AV15" s="100">
        <v>0</v>
      </c>
      <c r="AW15" s="100">
        <v>0</v>
      </c>
      <c r="AX15" s="100">
        <v>0</v>
      </c>
      <c r="AY15" s="100">
        <v>0</v>
      </c>
      <c r="AZ15" s="100">
        <v>0</v>
      </c>
      <c r="BA15" s="100">
        <v>0</v>
      </c>
      <c r="BB15" s="100">
        <v>0</v>
      </c>
      <c r="BC15" s="100">
        <v>0</v>
      </c>
      <c r="BD15" s="100">
        <v>0</v>
      </c>
      <c r="BE15" s="100">
        <v>0</v>
      </c>
      <c r="BF15" s="100">
        <v>0</v>
      </c>
      <c r="BG15" s="100">
        <v>0</v>
      </c>
      <c r="BH15" s="100">
        <v>0</v>
      </c>
      <c r="BI15" s="101">
        <v>0</v>
      </c>
      <c r="BJ15" s="102">
        <v>0</v>
      </c>
      <c r="BK15" s="102">
        <v>0</v>
      </c>
      <c r="BL15" s="102">
        <v>0</v>
      </c>
      <c r="BM15" s="102">
        <v>0</v>
      </c>
      <c r="BN15" s="102">
        <v>0</v>
      </c>
      <c r="BO15" s="102">
        <v>0</v>
      </c>
      <c r="BP15" s="102">
        <v>0</v>
      </c>
      <c r="BQ15" s="102">
        <v>0</v>
      </c>
      <c r="BR15" s="102">
        <v>0</v>
      </c>
      <c r="BS15" s="102">
        <v>0</v>
      </c>
      <c r="BT15" s="102">
        <v>70000000</v>
      </c>
      <c r="BU15" s="102">
        <v>198809524.00000003</v>
      </c>
      <c r="BV15" s="102">
        <v>182221915</v>
      </c>
      <c r="BW15" s="102">
        <v>337307870</v>
      </c>
      <c r="BX15" s="102">
        <v>297270000</v>
      </c>
    </row>
    <row r="16" spans="2:76" ht="12.75" customHeight="1" x14ac:dyDescent="0.2">
      <c r="AD16" s="108" t="s">
        <v>182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0">
        <v>0</v>
      </c>
      <c r="AT16" s="100">
        <v>0</v>
      </c>
      <c r="AU16" s="100">
        <v>0</v>
      </c>
      <c r="AV16" s="100">
        <v>0</v>
      </c>
      <c r="AW16" s="100">
        <v>0</v>
      </c>
      <c r="AX16" s="100">
        <v>0</v>
      </c>
      <c r="AY16" s="100">
        <v>0</v>
      </c>
      <c r="AZ16" s="100">
        <v>0</v>
      </c>
      <c r="BA16" s="100">
        <v>0</v>
      </c>
      <c r="BB16" s="100">
        <v>0</v>
      </c>
      <c r="BC16" s="100">
        <v>0</v>
      </c>
      <c r="BD16" s="100">
        <v>0</v>
      </c>
      <c r="BE16" s="100">
        <v>0</v>
      </c>
      <c r="BF16" s="100">
        <v>0</v>
      </c>
      <c r="BG16" s="100">
        <v>0</v>
      </c>
      <c r="BH16" s="100">
        <v>0</v>
      </c>
      <c r="BI16" s="101">
        <v>0</v>
      </c>
      <c r="BJ16" s="102">
        <v>0</v>
      </c>
      <c r="BK16" s="102">
        <v>0</v>
      </c>
      <c r="BL16" s="102">
        <v>0</v>
      </c>
      <c r="BM16" s="102">
        <v>0</v>
      </c>
      <c r="BN16" s="102">
        <v>0</v>
      </c>
      <c r="BO16" s="102">
        <v>0</v>
      </c>
      <c r="BP16" s="102">
        <v>0</v>
      </c>
      <c r="BQ16" s="102">
        <v>0</v>
      </c>
      <c r="BR16" s="102">
        <v>0</v>
      </c>
      <c r="BS16" s="102">
        <v>0</v>
      </c>
      <c r="BT16" s="102">
        <v>0</v>
      </c>
      <c r="BU16" s="102">
        <v>0</v>
      </c>
      <c r="BV16" s="102">
        <v>33000000</v>
      </c>
      <c r="BW16" s="102">
        <v>33939817</v>
      </c>
      <c r="BX16" s="102">
        <v>34000000</v>
      </c>
    </row>
    <row r="17" spans="29:76" ht="12.75" customHeight="1" x14ac:dyDescent="0.2">
      <c r="AD17" s="108" t="s">
        <v>30</v>
      </c>
      <c r="AE17" s="100">
        <v>3972831.9485041052</v>
      </c>
      <c r="AF17" s="100">
        <v>4217386.4346923912</v>
      </c>
      <c r="AG17" s="100">
        <v>4875811.1720752986</v>
      </c>
      <c r="AH17" s="100">
        <v>15214819.092287589</v>
      </c>
      <c r="AI17" s="100">
        <v>7471069.1428656941</v>
      </c>
      <c r="AJ17" s="100">
        <v>6800559.3105615471</v>
      </c>
      <c r="AK17" s="100">
        <v>10503060.637862751</v>
      </c>
      <c r="AL17" s="100">
        <v>12367674.769305972</v>
      </c>
      <c r="AM17" s="100">
        <v>23286549.800979637</v>
      </c>
      <c r="AN17" s="100">
        <v>44691435.817180596</v>
      </c>
      <c r="AO17" s="100">
        <v>68534712.257958323</v>
      </c>
      <c r="AP17" s="100">
        <v>98286094.974611193</v>
      </c>
      <c r="AQ17" s="100">
        <v>82349804.106603086</v>
      </c>
      <c r="AR17" s="100">
        <v>131673458.14487086</v>
      </c>
      <c r="AS17" s="100">
        <v>108438662.82259755</v>
      </c>
      <c r="AT17" s="100">
        <v>85089933.26084137</v>
      </c>
      <c r="AU17" s="100">
        <v>144551630.57032549</v>
      </c>
      <c r="AV17" s="100">
        <v>86541435.14130944</v>
      </c>
      <c r="AW17" s="100">
        <v>629477958.12092865</v>
      </c>
      <c r="AX17" s="100">
        <v>96287946.050019458</v>
      </c>
      <c r="AY17" s="100">
        <v>99540108.338903248</v>
      </c>
      <c r="AZ17" s="100">
        <v>86855677.816462323</v>
      </c>
      <c r="BA17" s="100">
        <v>69248112.0499596</v>
      </c>
      <c r="BB17" s="100">
        <v>92284598.936562881</v>
      </c>
      <c r="BC17" s="100">
        <v>105001945.31179857</v>
      </c>
      <c r="BD17" s="100">
        <v>191457844.10000002</v>
      </c>
      <c r="BE17" s="100">
        <v>238713802.51000005</v>
      </c>
      <c r="BF17" s="100">
        <v>237561852.07999998</v>
      </c>
      <c r="BG17" s="100">
        <v>239122237.22999999</v>
      </c>
      <c r="BH17" s="100">
        <v>264245676.98000002</v>
      </c>
      <c r="BI17" s="101">
        <v>331548880.71999997</v>
      </c>
      <c r="BJ17" s="102">
        <v>410728855.22999996</v>
      </c>
      <c r="BK17" s="102">
        <v>361507392.22000003</v>
      </c>
      <c r="BL17" s="102">
        <v>374475443.02999997</v>
      </c>
      <c r="BM17" s="102">
        <v>451211119.95999998</v>
      </c>
      <c r="BN17" s="102">
        <v>411698598.12999994</v>
      </c>
      <c r="BO17" s="102">
        <v>348499760.09999996</v>
      </c>
      <c r="BP17" s="102">
        <v>346541664.29000002</v>
      </c>
      <c r="BQ17" s="102">
        <v>397574899.55999994</v>
      </c>
      <c r="BR17" s="102">
        <v>453593185.54000014</v>
      </c>
      <c r="BS17" s="102">
        <v>483826039.26000005</v>
      </c>
      <c r="BT17" s="102">
        <v>508864692.73000002</v>
      </c>
      <c r="BU17" s="102">
        <v>526172164.72999996</v>
      </c>
      <c r="BV17" s="102">
        <v>496030464.09000009</v>
      </c>
      <c r="BW17" s="102">
        <v>511202470.20999998</v>
      </c>
      <c r="BX17" s="102">
        <v>518219825.98000008</v>
      </c>
    </row>
    <row r="18" spans="29:76" ht="12.75" customHeight="1" x14ac:dyDescent="0.2">
      <c r="AD18" s="108" t="s">
        <v>45</v>
      </c>
      <c r="AE18" s="100">
        <v>0</v>
      </c>
      <c r="AF18" s="100">
        <v>0</v>
      </c>
      <c r="AG18" s="100">
        <v>0</v>
      </c>
      <c r="AH18" s="100">
        <v>0</v>
      </c>
      <c r="AI18" s="100">
        <v>25666.924711445419</v>
      </c>
      <c r="AJ18" s="100">
        <v>518320.50608034636</v>
      </c>
      <c r="AK18" s="100">
        <v>0</v>
      </c>
      <c r="AL18" s="100">
        <v>0</v>
      </c>
      <c r="AM18" s="100">
        <v>92273.079378697337</v>
      </c>
      <c r="AN18" s="100">
        <v>17733.507247533445</v>
      </c>
      <c r="AO18" s="100">
        <v>437115.56947755907</v>
      </c>
      <c r="AP18" s="100">
        <v>2101030.9534023004</v>
      </c>
      <c r="AQ18" s="100">
        <v>5297886.9918496422</v>
      </c>
      <c r="AR18" s="100">
        <v>9085479.0774234105</v>
      </c>
      <c r="AS18" s="100">
        <v>13073492.882154008</v>
      </c>
      <c r="AT18" s="100">
        <v>57361758.162827589</v>
      </c>
      <c r="AU18" s="100">
        <v>26630819.724464044</v>
      </c>
      <c r="AV18" s="100">
        <v>29818138.286728982</v>
      </c>
      <c r="AW18" s="100">
        <v>28506299.81743997</v>
      </c>
      <c r="AX18" s="100">
        <v>26820362.925349906</v>
      </c>
      <c r="AY18" s="100">
        <v>23867479.374706957</v>
      </c>
      <c r="AZ18" s="100">
        <v>13193204.377450345</v>
      </c>
      <c r="BA18" s="100">
        <v>8863638.6308995318</v>
      </c>
      <c r="BB18" s="100">
        <v>4042262.9662513342</v>
      </c>
      <c r="BC18" s="100">
        <v>5626440.2789277835</v>
      </c>
      <c r="BD18" s="100">
        <v>0</v>
      </c>
      <c r="BE18" s="100">
        <v>0</v>
      </c>
      <c r="BF18" s="100">
        <v>0</v>
      </c>
      <c r="BG18" s="100">
        <v>0</v>
      </c>
      <c r="BH18" s="100">
        <v>0</v>
      </c>
      <c r="BI18" s="101">
        <v>0</v>
      </c>
      <c r="BJ18" s="102">
        <v>0</v>
      </c>
      <c r="BK18" s="102">
        <v>0</v>
      </c>
      <c r="BL18" s="102">
        <v>0</v>
      </c>
      <c r="BM18" s="102">
        <v>0</v>
      </c>
      <c r="BN18" s="102">
        <v>0</v>
      </c>
      <c r="BO18" s="102">
        <v>0</v>
      </c>
      <c r="BP18" s="102">
        <v>0</v>
      </c>
      <c r="BQ18" s="102">
        <v>0</v>
      </c>
      <c r="BR18" s="102">
        <v>0</v>
      </c>
      <c r="BS18" s="102">
        <v>0</v>
      </c>
      <c r="BT18" s="102">
        <v>0</v>
      </c>
      <c r="BU18" s="102">
        <v>0</v>
      </c>
      <c r="BV18" s="102">
        <v>0</v>
      </c>
      <c r="BW18" s="102">
        <v>0</v>
      </c>
      <c r="BX18" s="102">
        <v>0</v>
      </c>
    </row>
    <row r="19" spans="29:76" ht="12.75" customHeight="1" x14ac:dyDescent="0.2">
      <c r="AD19" s="108" t="s">
        <v>46</v>
      </c>
      <c r="AE19" s="100">
        <v>0</v>
      </c>
      <c r="AF19" s="100">
        <v>0</v>
      </c>
      <c r="AG19" s="100">
        <v>0</v>
      </c>
      <c r="AH19" s="100">
        <v>0</v>
      </c>
      <c r="AI19" s="100">
        <v>0</v>
      </c>
      <c r="AJ19" s="100">
        <v>0</v>
      </c>
      <c r="AK19" s="100">
        <v>0</v>
      </c>
      <c r="AL19" s="100">
        <v>0</v>
      </c>
      <c r="AM19" s="100">
        <v>0</v>
      </c>
      <c r="AN19" s="100">
        <v>0</v>
      </c>
      <c r="AO19" s="100">
        <v>0</v>
      </c>
      <c r="AP19" s="100">
        <v>0</v>
      </c>
      <c r="AQ19" s="100">
        <v>0</v>
      </c>
      <c r="AR19" s="100">
        <v>0</v>
      </c>
      <c r="AS19" s="100">
        <v>0</v>
      </c>
      <c r="AT19" s="100">
        <v>0</v>
      </c>
      <c r="AU19" s="100">
        <v>0</v>
      </c>
      <c r="AV19" s="100">
        <v>0</v>
      </c>
      <c r="AW19" s="100">
        <v>0</v>
      </c>
      <c r="AX19" s="100">
        <v>0</v>
      </c>
      <c r="AY19" s="100">
        <v>0</v>
      </c>
      <c r="AZ19" s="100">
        <v>0</v>
      </c>
      <c r="BA19" s="100">
        <v>0</v>
      </c>
      <c r="BB19" s="100">
        <v>0</v>
      </c>
      <c r="BC19" s="100">
        <v>0</v>
      </c>
      <c r="BD19" s="100">
        <v>15874796.15</v>
      </c>
      <c r="BE19" s="100">
        <v>9790887.3000000007</v>
      </c>
      <c r="BF19" s="100">
        <v>6248975.54</v>
      </c>
      <c r="BG19" s="100">
        <v>10534674.02</v>
      </c>
      <c r="BH19" s="100">
        <v>10967924.02</v>
      </c>
      <c r="BI19" s="101">
        <v>34238831.840000004</v>
      </c>
      <c r="BJ19" s="102">
        <v>13911640.84</v>
      </c>
      <c r="BK19" s="102">
        <v>3872671.37</v>
      </c>
      <c r="BL19" s="102">
        <v>23763328.5</v>
      </c>
      <c r="BM19" s="102">
        <v>3924338.02</v>
      </c>
      <c r="BN19" s="102">
        <v>2645910.29</v>
      </c>
      <c r="BO19" s="102">
        <v>3388668.39</v>
      </c>
      <c r="BP19" s="102">
        <v>6918646.1200000001</v>
      </c>
      <c r="BQ19" s="102">
        <v>15835143.26</v>
      </c>
      <c r="BR19" s="102">
        <v>27910539.460000001</v>
      </c>
      <c r="BS19" s="102">
        <v>10187116.109999999</v>
      </c>
      <c r="BT19" s="102">
        <v>4799943.4700000007</v>
      </c>
      <c r="BU19" s="102">
        <v>58625975.649999999</v>
      </c>
      <c r="BV19" s="102">
        <v>563324.07000000007</v>
      </c>
      <c r="BW19" s="102">
        <v>617953.09000000008</v>
      </c>
      <c r="BX19" s="102">
        <v>898532.87</v>
      </c>
    </row>
    <row r="20" spans="29:76" ht="12.75" customHeight="1" x14ac:dyDescent="0.2">
      <c r="AD20" s="108" t="s">
        <v>47</v>
      </c>
      <c r="AE20" s="100">
        <v>2297063.2336070072</v>
      </c>
      <c r="AF20" s="100">
        <v>1760560.8468590695</v>
      </c>
      <c r="AG20" s="100">
        <v>1700122.9875998844</v>
      </c>
      <c r="AH20" s="100">
        <v>1929196.7962211072</v>
      </c>
      <c r="AI20" s="100">
        <v>1767045.4340040502</v>
      </c>
      <c r="AJ20" s="100">
        <v>1766551.6365559003</v>
      </c>
      <c r="AK20" s="100">
        <v>1769068.9288813958</v>
      </c>
      <c r="AL20" s="100">
        <v>1759945.6115761017</v>
      </c>
      <c r="AM20" s="100">
        <v>1620087.0003292067</v>
      </c>
      <c r="AN20" s="100">
        <v>1665588.0143853312</v>
      </c>
      <c r="AO20" s="100">
        <v>1800076.1265350506</v>
      </c>
      <c r="AP20" s="100">
        <v>894291.06952245079</v>
      </c>
      <c r="AQ20" s="100">
        <v>851390.09088097676</v>
      </c>
      <c r="AR20" s="100">
        <v>711219.9584002553</v>
      </c>
      <c r="AS20" s="100">
        <v>0</v>
      </c>
      <c r="AT20" s="100">
        <v>0</v>
      </c>
      <c r="AU20" s="100">
        <v>0</v>
      </c>
      <c r="AV20" s="100">
        <v>0</v>
      </c>
      <c r="AW20" s="100">
        <v>0</v>
      </c>
      <c r="AX20" s="100">
        <v>0</v>
      </c>
      <c r="AY20" s="100">
        <v>0</v>
      </c>
      <c r="AZ20" s="100">
        <v>0</v>
      </c>
      <c r="BA20" s="100">
        <v>0</v>
      </c>
      <c r="BB20" s="100">
        <v>0</v>
      </c>
      <c r="BC20" s="100">
        <v>0</v>
      </c>
      <c r="BD20" s="100">
        <v>1327.8</v>
      </c>
      <c r="BE20" s="100">
        <v>0</v>
      </c>
      <c r="BF20" s="100">
        <v>2193.5300000000002</v>
      </c>
      <c r="BG20" s="100">
        <v>31.69</v>
      </c>
      <c r="BH20" s="100">
        <v>0</v>
      </c>
      <c r="BI20" s="101">
        <v>258.60000000000002</v>
      </c>
      <c r="BJ20" s="102">
        <v>24.82</v>
      </c>
      <c r="BK20" s="102">
        <v>0</v>
      </c>
      <c r="BL20" s="102">
        <v>0</v>
      </c>
      <c r="BM20" s="102">
        <v>0</v>
      </c>
      <c r="BN20" s="102">
        <v>0</v>
      </c>
      <c r="BO20" s="102">
        <v>0</v>
      </c>
      <c r="BP20" s="102">
        <v>0</v>
      </c>
      <c r="BQ20" s="102">
        <v>0</v>
      </c>
      <c r="BR20" s="102">
        <v>0</v>
      </c>
      <c r="BS20" s="102">
        <v>0</v>
      </c>
      <c r="BT20" s="102">
        <v>0</v>
      </c>
      <c r="BU20" s="102">
        <v>0</v>
      </c>
      <c r="BV20" s="102">
        <v>0</v>
      </c>
      <c r="BW20" s="102">
        <v>0</v>
      </c>
      <c r="BX20" s="102">
        <v>0</v>
      </c>
    </row>
    <row r="21" spans="29:76" ht="12.75" customHeight="1" x14ac:dyDescent="0.2">
      <c r="AD21" s="108" t="s">
        <v>209</v>
      </c>
      <c r="AE21" s="100">
        <v>39652909.781476647</v>
      </c>
      <c r="AF21" s="100">
        <v>0</v>
      </c>
      <c r="AG21" s="100">
        <v>0</v>
      </c>
      <c r="AH21" s="100">
        <v>0</v>
      </c>
      <c r="AI21" s="100">
        <v>14963936.912041979</v>
      </c>
      <c r="AJ21" s="100">
        <v>31673726.319569837</v>
      </c>
      <c r="AK21" s="100">
        <v>31590615.396394689</v>
      </c>
      <c r="AL21" s="100">
        <v>24939894.853403296</v>
      </c>
      <c r="AM21" s="100">
        <v>28699452.075498048</v>
      </c>
      <c r="AN21" s="100">
        <v>0</v>
      </c>
      <c r="AO21" s="100">
        <v>0</v>
      </c>
      <c r="AP21" s="100">
        <v>0</v>
      </c>
      <c r="AQ21" s="100">
        <v>0</v>
      </c>
      <c r="AR21" s="100">
        <v>0</v>
      </c>
      <c r="AS21" s="100">
        <v>0</v>
      </c>
      <c r="AT21" s="100">
        <v>0</v>
      </c>
      <c r="AU21" s="100">
        <v>49879789.706806593</v>
      </c>
      <c r="AV21" s="100">
        <v>713370776.42880654</v>
      </c>
      <c r="AW21" s="100">
        <v>0</v>
      </c>
      <c r="AX21" s="100">
        <v>24760327.610458791</v>
      </c>
      <c r="AY21" s="100">
        <v>0</v>
      </c>
      <c r="AZ21" s="100">
        <v>0</v>
      </c>
      <c r="BA21" s="100">
        <v>51555750.640955292</v>
      </c>
      <c r="BB21" s="100">
        <v>57631109.027244337</v>
      </c>
      <c r="BC21" s="100">
        <v>135618160.23383644</v>
      </c>
      <c r="BD21" s="100">
        <v>2818368866.6199999</v>
      </c>
      <c r="BE21" s="100">
        <v>1209392778.8699999</v>
      </c>
      <c r="BF21" s="100">
        <v>1887901947.97</v>
      </c>
      <c r="BG21" s="100">
        <v>2124454267.72</v>
      </c>
      <c r="BH21" s="100">
        <v>1663630886.9300001</v>
      </c>
      <c r="BI21" s="101">
        <v>1620489216.8099999</v>
      </c>
      <c r="BJ21" s="102">
        <v>5171566874.7399998</v>
      </c>
      <c r="BK21" s="102">
        <v>6814371878.1099997</v>
      </c>
      <c r="BL21" s="102">
        <v>7202027123.1699982</v>
      </c>
      <c r="BM21" s="102">
        <v>5447667619.54</v>
      </c>
      <c r="BN21" s="102">
        <v>10960982758.540003</v>
      </c>
      <c r="BO21" s="102">
        <v>20751819260.389999</v>
      </c>
      <c r="BP21" s="102">
        <v>13278856201.120001</v>
      </c>
      <c r="BQ21" s="102">
        <v>9675713486.0300007</v>
      </c>
      <c r="BR21" s="102">
        <v>5136430691.6599998</v>
      </c>
      <c r="BS21" s="110">
        <v>4129297708.0299997</v>
      </c>
      <c r="BT21" s="110">
        <v>4922639679</v>
      </c>
      <c r="BU21" s="110">
        <v>9192764755.8299999</v>
      </c>
      <c r="BV21" s="110">
        <v>10071427055.679998</v>
      </c>
      <c r="BW21" s="110">
        <v>7165992897.5200005</v>
      </c>
      <c r="BX21" s="110">
        <v>9318130314.7300014</v>
      </c>
    </row>
    <row r="22" spans="29:76" ht="12.75" customHeight="1" x14ac:dyDescent="0.2">
      <c r="AD22" s="108" t="s">
        <v>143</v>
      </c>
      <c r="AE22" s="100">
        <v>0</v>
      </c>
      <c r="AF22" s="100">
        <v>0</v>
      </c>
      <c r="AG22" s="100">
        <v>0</v>
      </c>
      <c r="AH22" s="100">
        <v>0</v>
      </c>
      <c r="AI22" s="100">
        <v>0</v>
      </c>
      <c r="AJ22" s="100">
        <v>0</v>
      </c>
      <c r="AK22" s="100">
        <v>0</v>
      </c>
      <c r="AL22" s="100">
        <v>0</v>
      </c>
      <c r="AM22" s="100">
        <v>0</v>
      </c>
      <c r="AN22" s="100">
        <v>0</v>
      </c>
      <c r="AO22" s="100">
        <v>0</v>
      </c>
      <c r="AP22" s="100">
        <v>0</v>
      </c>
      <c r="AQ22" s="100">
        <v>0</v>
      </c>
      <c r="AR22" s="100">
        <v>0</v>
      </c>
      <c r="AS22" s="100">
        <v>0</v>
      </c>
      <c r="AT22" s="100">
        <v>0</v>
      </c>
      <c r="AU22" s="100">
        <v>0</v>
      </c>
      <c r="AV22" s="100">
        <v>0</v>
      </c>
      <c r="AW22" s="100">
        <v>0</v>
      </c>
      <c r="AX22" s="100">
        <v>0</v>
      </c>
      <c r="AY22" s="100">
        <v>0</v>
      </c>
      <c r="AZ22" s="100">
        <v>0</v>
      </c>
      <c r="BA22" s="100">
        <v>0</v>
      </c>
      <c r="BB22" s="100">
        <v>0</v>
      </c>
      <c r="BC22" s="100">
        <v>0</v>
      </c>
      <c r="BD22" s="100">
        <v>0</v>
      </c>
      <c r="BE22" s="100">
        <v>0</v>
      </c>
      <c r="BF22" s="100">
        <v>0</v>
      </c>
      <c r="BG22" s="100">
        <v>0</v>
      </c>
      <c r="BH22" s="100">
        <v>0</v>
      </c>
      <c r="BI22" s="101">
        <v>0</v>
      </c>
      <c r="BJ22" s="102">
        <v>208767387</v>
      </c>
      <c r="BK22" s="102">
        <v>263521554.99999997</v>
      </c>
      <c r="BL22" s="102">
        <v>228189988</v>
      </c>
      <c r="BM22" s="102">
        <v>117796178</v>
      </c>
      <c r="BN22" s="102">
        <v>201749711</v>
      </c>
      <c r="BO22" s="102">
        <v>167340366.96000001</v>
      </c>
      <c r="BP22" s="102">
        <v>189638500</v>
      </c>
      <c r="BQ22" s="102">
        <v>115400000</v>
      </c>
      <c r="BR22" s="102">
        <v>125785840.00000001</v>
      </c>
      <c r="BS22" s="102">
        <v>137219289.94000003</v>
      </c>
      <c r="BT22" s="102">
        <v>116807457</v>
      </c>
      <c r="BU22" s="102">
        <v>135629970</v>
      </c>
      <c r="BV22" s="102">
        <v>116330714</v>
      </c>
      <c r="BW22" s="102">
        <v>103678364.15000001</v>
      </c>
      <c r="BX22" s="102">
        <v>156568523.97</v>
      </c>
    </row>
    <row r="23" spans="29:76" ht="12.75" customHeight="1" x14ac:dyDescent="0.2">
      <c r="AD23" s="108" t="s">
        <v>207</v>
      </c>
      <c r="AE23" s="100">
        <v>10751081.180355344</v>
      </c>
      <c r="AF23" s="100">
        <v>21162958.680081006</v>
      </c>
      <c r="AG23" s="100">
        <v>11711500.207998723</v>
      </c>
      <c r="AH23" s="100">
        <v>14852087.507107871</v>
      </c>
      <c r="AI23" s="100">
        <v>19864194.737183385</v>
      </c>
      <c r="AJ23" s="100">
        <v>31559945.750241917</v>
      </c>
      <c r="AK23" s="100">
        <v>67050202.150816493</v>
      </c>
      <c r="AL23" s="100">
        <v>181740956.99913257</v>
      </c>
      <c r="AM23" s="100">
        <v>186828101.8964296</v>
      </c>
      <c r="AN23" s="100">
        <v>205263737.40385714</v>
      </c>
      <c r="AO23" s="100">
        <v>193897341.62069452</v>
      </c>
      <c r="AP23" s="100">
        <v>236013780.89853412</v>
      </c>
      <c r="AQ23" s="100">
        <v>373984630.40472454</v>
      </c>
      <c r="AR23" s="100">
        <v>302007323.34074873</v>
      </c>
      <c r="AS23" s="100">
        <v>360391456.58961898</v>
      </c>
      <c r="AT23" s="100">
        <v>445017507.80618757</v>
      </c>
      <c r="AU23" s="100">
        <v>1083758142.8756697</v>
      </c>
      <c r="AV23" s="100">
        <v>1154682215.8597829</v>
      </c>
      <c r="AW23" s="100">
        <v>849253299.54808891</v>
      </c>
      <c r="AX23" s="100">
        <v>1706726788.4398615</v>
      </c>
      <c r="AY23" s="100">
        <v>1853104019.3134553</v>
      </c>
      <c r="AZ23" s="100">
        <v>2013158288.5246587</v>
      </c>
      <c r="BA23" s="100">
        <v>2186764896.5991921</v>
      </c>
      <c r="BB23" s="100">
        <v>2535865568.7991915</v>
      </c>
      <c r="BC23" s="100">
        <v>2803558424.1976814</v>
      </c>
      <c r="BD23" s="100">
        <v>3426751808</v>
      </c>
      <c r="BE23" s="100">
        <v>3579618681</v>
      </c>
      <c r="BF23" s="100">
        <v>4272086711</v>
      </c>
      <c r="BG23" s="100">
        <v>4993730604</v>
      </c>
      <c r="BH23" s="100">
        <v>5726451630.46</v>
      </c>
      <c r="BI23" s="101">
        <v>6029495195.4300003</v>
      </c>
      <c r="BJ23" s="102">
        <v>6292352114.2200003</v>
      </c>
      <c r="BK23" s="102">
        <v>6912647419.6499996</v>
      </c>
      <c r="BL23" s="102">
        <v>7658673136.7399998</v>
      </c>
      <c r="BM23" s="102">
        <v>6783419839.4299994</v>
      </c>
      <c r="BN23" s="102">
        <v>7847528267.7000008</v>
      </c>
      <c r="BO23" s="102">
        <v>8545314349</v>
      </c>
      <c r="BP23" s="102">
        <v>8164041823.4899998</v>
      </c>
      <c r="BQ23" s="102">
        <v>7919081526.3199997</v>
      </c>
      <c r="BR23" s="102">
        <v>8061568077.2000008</v>
      </c>
      <c r="BS23" s="102">
        <v>7967875043.8200006</v>
      </c>
      <c r="BT23" s="102">
        <v>7449887974.4699993</v>
      </c>
      <c r="BU23" s="102">
        <v>7778745643.4499998</v>
      </c>
      <c r="BV23" s="102">
        <v>10385296918.91</v>
      </c>
      <c r="BW23" s="102">
        <v>9353376698.0200005</v>
      </c>
      <c r="BX23" s="102">
        <v>9294791932.3600006</v>
      </c>
    </row>
    <row r="24" spans="29:76" ht="12.75" customHeight="1" x14ac:dyDescent="0.2">
      <c r="AD24" s="108" t="s">
        <v>213</v>
      </c>
      <c r="AE24" s="100">
        <v>0</v>
      </c>
      <c r="AF24" s="100">
        <v>1227205.6658453129</v>
      </c>
      <c r="AG24" s="100">
        <v>1711019.2795363173</v>
      </c>
      <c r="AH24" s="100">
        <v>2997068.9808062566</v>
      </c>
      <c r="AI24" s="100">
        <v>2829711.2374178227</v>
      </c>
      <c r="AJ24" s="100">
        <v>1376236.0740615118</v>
      </c>
      <c r="AK24" s="100">
        <v>2056381.1195020003</v>
      </c>
      <c r="AL24" s="100">
        <v>2460974.7408744926</v>
      </c>
      <c r="AM24" s="100">
        <v>10408177.175507028</v>
      </c>
      <c r="AN24" s="100">
        <v>16504250.718268972</v>
      </c>
      <c r="AO24" s="100">
        <v>25365022.101734821</v>
      </c>
      <c r="AP24" s="100">
        <v>38148180.440139264</v>
      </c>
      <c r="AQ24" s="100">
        <v>28737391.102443114</v>
      </c>
      <c r="AR24" s="100">
        <v>36176202.554344028</v>
      </c>
      <c r="AS24" s="100">
        <v>38158039.125707045</v>
      </c>
      <c r="AT24" s="100">
        <v>44577568.060973056</v>
      </c>
      <c r="AU24" s="100">
        <v>48503107.510898732</v>
      </c>
      <c r="AV24" s="100">
        <v>76041739.408026695</v>
      </c>
      <c r="AW24" s="100">
        <v>74565297.632705167</v>
      </c>
      <c r="AX24" s="100">
        <v>83259344.978601605</v>
      </c>
      <c r="AY24" s="100">
        <v>92781396.833630979</v>
      </c>
      <c r="AZ24" s="100">
        <v>87499127.103680074</v>
      </c>
      <c r="BA24" s="100">
        <v>93993475.723506361</v>
      </c>
      <c r="BB24" s="100">
        <v>88290227.781047702</v>
      </c>
      <c r="BC24" s="100">
        <v>64988378.008998312</v>
      </c>
      <c r="BD24" s="100">
        <v>79119347.389999986</v>
      </c>
      <c r="BE24" s="100">
        <v>94729344.340000004</v>
      </c>
      <c r="BF24" s="100">
        <v>121053674.5</v>
      </c>
      <c r="BG24" s="100">
        <v>231330633.52000001</v>
      </c>
      <c r="BH24" s="100">
        <v>188913515.82000002</v>
      </c>
      <c r="BI24" s="101">
        <v>184865198.19</v>
      </c>
      <c r="BJ24" s="102">
        <v>161141559.06999999</v>
      </c>
      <c r="BK24" s="102">
        <v>161474125.96999997</v>
      </c>
      <c r="BL24" s="102">
        <v>142841133.87999997</v>
      </c>
      <c r="BM24" s="102">
        <v>163599668.55000001</v>
      </c>
      <c r="BN24" s="102">
        <v>171064982.16</v>
      </c>
      <c r="BO24" s="102">
        <v>177368889.91999999</v>
      </c>
      <c r="BP24" s="102">
        <v>174068901.69</v>
      </c>
      <c r="BQ24" s="102">
        <v>184481794.06999999</v>
      </c>
      <c r="BR24" s="102">
        <v>217783166.73999998</v>
      </c>
      <c r="BS24" s="102">
        <v>234034673.25000003</v>
      </c>
      <c r="BT24" s="102">
        <v>231812574.87</v>
      </c>
      <c r="BU24" s="102">
        <v>238529598.66</v>
      </c>
      <c r="BV24" s="102">
        <v>191057110.13</v>
      </c>
      <c r="BW24" s="102">
        <v>193821233.33000004</v>
      </c>
      <c r="BX24" s="102">
        <v>211139418.77999997</v>
      </c>
    </row>
    <row r="25" spans="29:76" ht="12.75" customHeight="1" x14ac:dyDescent="0.2">
      <c r="AD25" s="108" t="s">
        <v>210</v>
      </c>
      <c r="AE25" s="100">
        <v>0</v>
      </c>
      <c r="AF25" s="100">
        <v>0</v>
      </c>
      <c r="AG25" s="100">
        <v>0</v>
      </c>
      <c r="AH25" s="100">
        <v>0</v>
      </c>
      <c r="AI25" s="100">
        <v>0</v>
      </c>
      <c r="AJ25" s="100">
        <v>0</v>
      </c>
      <c r="AK25" s="100">
        <v>0</v>
      </c>
      <c r="AL25" s="100">
        <v>0</v>
      </c>
      <c r="AM25" s="100">
        <v>0</v>
      </c>
      <c r="AN25" s="100">
        <v>0</v>
      </c>
      <c r="AO25" s="100">
        <v>0</v>
      </c>
      <c r="AP25" s="100">
        <v>0</v>
      </c>
      <c r="AQ25" s="100">
        <v>0</v>
      </c>
      <c r="AR25" s="100">
        <v>0</v>
      </c>
      <c r="AS25" s="100">
        <v>0</v>
      </c>
      <c r="AT25" s="100">
        <v>0</v>
      </c>
      <c r="AU25" s="100">
        <v>0</v>
      </c>
      <c r="AV25" s="100">
        <v>0</v>
      </c>
      <c r="AW25" s="100">
        <v>0</v>
      </c>
      <c r="AX25" s="100">
        <v>0</v>
      </c>
      <c r="AY25" s="100">
        <v>0</v>
      </c>
      <c r="AZ25" s="100">
        <v>0</v>
      </c>
      <c r="BA25" s="100">
        <v>0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>
        <v>0</v>
      </c>
      <c r="BI25" s="101">
        <v>0</v>
      </c>
      <c r="BJ25" s="102">
        <v>0</v>
      </c>
      <c r="BK25" s="102">
        <v>0</v>
      </c>
      <c r="BL25" s="102">
        <v>0</v>
      </c>
      <c r="BM25" s="102">
        <v>0</v>
      </c>
      <c r="BN25" s="102">
        <v>0</v>
      </c>
      <c r="BO25" s="102">
        <v>0</v>
      </c>
      <c r="BP25" s="102">
        <v>0</v>
      </c>
      <c r="BQ25" s="102">
        <v>0</v>
      </c>
      <c r="BR25" s="102">
        <v>1155851.25</v>
      </c>
      <c r="BS25" s="102">
        <v>6452053.8399999999</v>
      </c>
      <c r="BT25" s="102">
        <v>9735382.9900000002</v>
      </c>
      <c r="BU25" s="102">
        <v>8640899.3499999996</v>
      </c>
      <c r="BV25" s="102">
        <v>12886467.51</v>
      </c>
      <c r="BW25" s="102">
        <v>18429696.18</v>
      </c>
      <c r="BX25" s="102">
        <v>19061485.399999999</v>
      </c>
    </row>
    <row r="26" spans="29:76" ht="12.75" customHeight="1" x14ac:dyDescent="0.2">
      <c r="AD26" s="108" t="s">
        <v>44</v>
      </c>
      <c r="AE26" s="100">
        <v>0</v>
      </c>
      <c r="AF26" s="100">
        <v>0</v>
      </c>
      <c r="AG26" s="100">
        <v>0</v>
      </c>
      <c r="AH26" s="100">
        <v>0</v>
      </c>
      <c r="AI26" s="100">
        <v>0</v>
      </c>
      <c r="AJ26" s="100">
        <v>342454.37994433416</v>
      </c>
      <c r="AK26" s="100">
        <v>182984.9113636137</v>
      </c>
      <c r="AL26" s="100">
        <v>251808.42918566256</v>
      </c>
      <c r="AM26" s="100">
        <v>266828.9696830638</v>
      </c>
      <c r="AN26" s="100">
        <v>68336841.559341997</v>
      </c>
      <c r="AO26" s="100">
        <v>135399379.87450245</v>
      </c>
      <c r="AP26" s="100">
        <v>171346132.99398449</v>
      </c>
      <c r="AQ26" s="100">
        <v>187847061.28181085</v>
      </c>
      <c r="AR26" s="100">
        <v>129657924.76531559</v>
      </c>
      <c r="AS26" s="100">
        <v>242425753.9330214</v>
      </c>
      <c r="AT26" s="100">
        <v>589494318.69195247</v>
      </c>
      <c r="AU26" s="100">
        <v>763180734.43002379</v>
      </c>
      <c r="AV26" s="100">
        <v>268522859.90762264</v>
      </c>
      <c r="AW26" s="100">
        <v>405906764.69708008</v>
      </c>
      <c r="AX26" s="100">
        <v>647000728.24492967</v>
      </c>
      <c r="AY26" s="100">
        <v>377370537.00581598</v>
      </c>
      <c r="AZ26" s="100">
        <v>734320288.10566545</v>
      </c>
      <c r="BA26" s="100">
        <v>627667321.75457144</v>
      </c>
      <c r="BB26" s="100">
        <v>493442795.63252562</v>
      </c>
      <c r="BC26" s="100">
        <v>461896828.64297044</v>
      </c>
      <c r="BD26" s="100">
        <v>629019723</v>
      </c>
      <c r="BE26" s="100">
        <v>722340206.28999996</v>
      </c>
      <c r="BF26" s="100">
        <v>805884786.6500001</v>
      </c>
      <c r="BG26" s="100">
        <v>665693219.63999999</v>
      </c>
      <c r="BH26" s="100">
        <v>799786390.16000009</v>
      </c>
      <c r="BI26" s="101">
        <v>407090898.25</v>
      </c>
      <c r="BJ26" s="102">
        <v>460785434.99999994</v>
      </c>
      <c r="BK26" s="102">
        <v>1016284058.8</v>
      </c>
      <c r="BL26" s="102">
        <v>910359745.07000005</v>
      </c>
      <c r="BM26" s="102">
        <v>1150811636.9400001</v>
      </c>
      <c r="BN26" s="102">
        <v>1176129867.0900002</v>
      </c>
      <c r="BO26" s="102">
        <v>1346798464.6199999</v>
      </c>
      <c r="BP26" s="102">
        <v>837217096.86000001</v>
      </c>
      <c r="BQ26" s="102">
        <v>621825626.46000004</v>
      </c>
      <c r="BR26" s="102">
        <v>972707522.16000009</v>
      </c>
      <c r="BS26" s="102">
        <v>1007931056.4300001</v>
      </c>
      <c r="BT26" s="102">
        <v>789511318</v>
      </c>
      <c r="BU26" s="102">
        <v>874830334.16999996</v>
      </c>
      <c r="BV26" s="102">
        <v>996226153.46000004</v>
      </c>
      <c r="BW26" s="102">
        <v>1427216013.8599997</v>
      </c>
      <c r="BX26" s="102">
        <v>1091455750.8299999</v>
      </c>
    </row>
    <row r="27" spans="29:76" ht="12.75" customHeight="1" x14ac:dyDescent="0.2">
      <c r="AD27" s="108" t="s">
        <v>58</v>
      </c>
      <c r="AE27" s="100">
        <v>9745790.9014275596</v>
      </c>
      <c r="AF27" s="100">
        <v>19720225.350904342</v>
      </c>
      <c r="AG27" s="100">
        <v>17398217.427499723</v>
      </c>
      <c r="AH27" s="100">
        <v>24872510.334044948</v>
      </c>
      <c r="AI27" s="100">
        <v>28510139.751698401</v>
      </c>
      <c r="AJ27" s="100">
        <v>36038512.551251486</v>
      </c>
      <c r="AK27" s="100">
        <v>32541420.487126026</v>
      </c>
      <c r="AL27" s="100">
        <v>57509684.790654518</v>
      </c>
      <c r="AM27" s="100">
        <v>73542828.935266018</v>
      </c>
      <c r="AN27" s="100">
        <v>9319180.7314372398</v>
      </c>
      <c r="AO27" s="100">
        <v>13214058.929978799</v>
      </c>
      <c r="AP27" s="100">
        <v>13674869.8770962</v>
      </c>
      <c r="AQ27" s="100">
        <v>13228992.0122505</v>
      </c>
      <c r="AR27" s="100">
        <v>14408954.333556101</v>
      </c>
      <c r="AS27" s="100">
        <v>20081603.335960381</v>
      </c>
      <c r="AT27" s="100">
        <v>112728324.7373829</v>
      </c>
      <c r="AU27" s="100">
        <v>99071238.315659255</v>
      </c>
      <c r="AV27" s="100">
        <v>58104967.029458962</v>
      </c>
      <c r="AW27" s="100">
        <v>59212298.360950135</v>
      </c>
      <c r="AX27" s="100">
        <v>664129448.03024745</v>
      </c>
      <c r="AY27" s="100">
        <v>150612025.01970217</v>
      </c>
      <c r="AZ27" s="100">
        <v>46607675.502040043</v>
      </c>
      <c r="BA27" s="100">
        <v>117187577.93717144</v>
      </c>
      <c r="BB27" s="100">
        <v>94341646.272483319</v>
      </c>
      <c r="BC27" s="100">
        <v>55970112.030007683</v>
      </c>
      <c r="BD27" s="100">
        <v>145764389.72</v>
      </c>
      <c r="BE27" s="100">
        <v>157057947.24000001</v>
      </c>
      <c r="BF27" s="100">
        <v>431755535.98999995</v>
      </c>
      <c r="BG27" s="100">
        <v>235884321.13999999</v>
      </c>
      <c r="BH27" s="100">
        <v>251145067.88000003</v>
      </c>
      <c r="BI27" s="101">
        <v>298799393.25</v>
      </c>
      <c r="BJ27" s="102">
        <v>313860260.65000004</v>
      </c>
      <c r="BK27" s="102">
        <v>289750178.50999999</v>
      </c>
      <c r="BL27" s="102">
        <v>336375612.26999998</v>
      </c>
      <c r="BM27" s="102">
        <v>409670884.94000006</v>
      </c>
      <c r="BN27" s="102">
        <v>406740486.01999998</v>
      </c>
      <c r="BO27" s="102">
        <v>393826808.96000004</v>
      </c>
      <c r="BP27" s="102">
        <v>321313577.86000001</v>
      </c>
      <c r="BQ27" s="102">
        <v>308778362.31999999</v>
      </c>
      <c r="BR27" s="102">
        <v>290503242.41000003</v>
      </c>
      <c r="BS27" s="102">
        <v>282935163.79000002</v>
      </c>
      <c r="BT27" s="102">
        <v>312253980.06</v>
      </c>
      <c r="BU27" s="102">
        <v>346568711.26000005</v>
      </c>
      <c r="BV27" s="102">
        <v>313122817.89000005</v>
      </c>
      <c r="BW27" s="102">
        <v>587423574.78999996</v>
      </c>
      <c r="BX27" s="102">
        <v>467236016.20999998</v>
      </c>
    </row>
    <row r="28" spans="29:76" ht="12.75" customHeight="1" x14ac:dyDescent="0.2">
      <c r="AC28" s="182"/>
      <c r="AD28" s="108" t="s">
        <v>91</v>
      </c>
      <c r="AE28" s="100">
        <v>0</v>
      </c>
      <c r="AF28" s="100">
        <v>0</v>
      </c>
      <c r="AG28" s="100">
        <v>0</v>
      </c>
      <c r="AH28" s="100">
        <v>0</v>
      </c>
      <c r="AI28" s="100">
        <v>0</v>
      </c>
      <c r="AJ28" s="100">
        <v>0</v>
      </c>
      <c r="AK28" s="100">
        <v>0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0</v>
      </c>
      <c r="AR28" s="100">
        <v>0</v>
      </c>
      <c r="AS28" s="100">
        <v>0</v>
      </c>
      <c r="AT28" s="100">
        <v>0</v>
      </c>
      <c r="AU28" s="100">
        <v>0</v>
      </c>
      <c r="AV28" s="100">
        <v>0</v>
      </c>
      <c r="AW28" s="100">
        <v>0</v>
      </c>
      <c r="AX28" s="100">
        <v>0</v>
      </c>
      <c r="AY28" s="100">
        <v>0</v>
      </c>
      <c r="AZ28" s="100">
        <v>0</v>
      </c>
      <c r="BA28" s="100">
        <v>0</v>
      </c>
      <c r="BB28" s="100">
        <v>0</v>
      </c>
      <c r="BC28" s="100">
        <v>0</v>
      </c>
      <c r="BD28" s="100">
        <v>0</v>
      </c>
      <c r="BE28" s="100">
        <v>0</v>
      </c>
      <c r="BF28" s="100">
        <v>0</v>
      </c>
      <c r="BG28" s="100">
        <v>0</v>
      </c>
      <c r="BH28" s="100">
        <v>0</v>
      </c>
      <c r="BI28" s="101">
        <v>0</v>
      </c>
      <c r="BJ28" s="102">
        <v>14324097.82</v>
      </c>
      <c r="BK28" s="102">
        <v>19265447.420000002</v>
      </c>
      <c r="BL28" s="102">
        <v>1640338.2</v>
      </c>
      <c r="BM28" s="102">
        <v>651879.48</v>
      </c>
      <c r="BN28" s="102">
        <v>650648.93000000005</v>
      </c>
      <c r="BO28" s="102">
        <v>1004393.42</v>
      </c>
      <c r="BP28" s="102">
        <v>1649170.11</v>
      </c>
      <c r="BQ28" s="102">
        <v>1719648.11</v>
      </c>
      <c r="BR28" s="102">
        <v>1739408.48</v>
      </c>
      <c r="BS28" s="102">
        <v>1590145.43</v>
      </c>
      <c r="BT28" s="102">
        <v>1504579.71</v>
      </c>
      <c r="BU28" s="102">
        <v>2069318.37</v>
      </c>
      <c r="BV28" s="102">
        <v>1953512.1</v>
      </c>
      <c r="BW28" s="102">
        <v>2413497.98</v>
      </c>
      <c r="BX28" s="102">
        <v>2410054.48</v>
      </c>
    </row>
    <row r="29" spans="29:76" ht="12.75" customHeight="1" x14ac:dyDescent="0.2">
      <c r="AD29" s="176" t="s">
        <v>211</v>
      </c>
      <c r="AE29" s="177">
        <v>10751081.180355344</v>
      </c>
      <c r="AF29" s="177">
        <v>21162958.680081006</v>
      </c>
      <c r="AG29" s="177">
        <v>11711500.207998723</v>
      </c>
      <c r="AH29" s="177">
        <v>14852087.507107871</v>
      </c>
      <c r="AI29" s="177">
        <v>19864194.737183385</v>
      </c>
      <c r="AJ29" s="177">
        <v>31902400.130186252</v>
      </c>
      <c r="AK29" s="177">
        <v>67233187.062180102</v>
      </c>
      <c r="AL29" s="177">
        <v>181992765.42831823</v>
      </c>
      <c r="AM29" s="177">
        <v>187094930.86611265</v>
      </c>
      <c r="AN29" s="177">
        <v>273600578.96319914</v>
      </c>
      <c r="AO29" s="177">
        <v>329296721.49519694</v>
      </c>
      <c r="AP29" s="177">
        <v>407359913.89251864</v>
      </c>
      <c r="AQ29" s="177">
        <v>561831691.68653536</v>
      </c>
      <c r="AR29" s="177">
        <v>431665248.10606432</v>
      </c>
      <c r="AS29" s="177">
        <v>602817210.52264035</v>
      </c>
      <c r="AT29" s="177">
        <v>1034511826.4981401</v>
      </c>
      <c r="AU29" s="177">
        <v>1846938877.3056936</v>
      </c>
      <c r="AV29" s="177">
        <v>1423205075.7674055</v>
      </c>
      <c r="AW29" s="177">
        <v>1479619117.9257987</v>
      </c>
      <c r="AX29" s="177">
        <v>2741293482.7066784</v>
      </c>
      <c r="AY29" s="177">
        <v>2591604233.7965512</v>
      </c>
      <c r="AZ29" s="177">
        <v>3136540936.3434153</v>
      </c>
      <c r="BA29" s="177">
        <v>3213470536.0082164</v>
      </c>
      <c r="BB29" s="177">
        <v>3463262534.8809342</v>
      </c>
      <c r="BC29" s="177">
        <v>3749289212.996676</v>
      </c>
      <c r="BD29" s="177">
        <v>4558583531</v>
      </c>
      <c r="BE29" s="177">
        <v>4977958883.29</v>
      </c>
      <c r="BF29" s="177">
        <v>5628871493.6499996</v>
      </c>
      <c r="BG29" s="177">
        <v>6251456706.5200005</v>
      </c>
      <c r="BH29" s="177">
        <v>7159238020.6099997</v>
      </c>
      <c r="BI29" s="177">
        <v>7094886093.6400003</v>
      </c>
      <c r="BJ29" s="177">
        <v>7668129034</v>
      </c>
      <c r="BK29" s="177">
        <v>8900818480.8699989</v>
      </c>
      <c r="BL29" s="177">
        <v>9496613208.0100002</v>
      </c>
      <c r="BM29" s="177">
        <v>8767869533.8499985</v>
      </c>
      <c r="BN29" s="177">
        <v>10117953474.260002</v>
      </c>
      <c r="BO29" s="177">
        <v>11037441645.76</v>
      </c>
      <c r="BP29" s="177">
        <v>10168546590.460001</v>
      </c>
      <c r="BQ29" s="177">
        <v>9652145473.8899994</v>
      </c>
      <c r="BR29" s="177">
        <v>9942595386.8400002</v>
      </c>
      <c r="BS29" s="177">
        <v>9961409670.6200008</v>
      </c>
      <c r="BT29" s="177">
        <v>9301596465.1799984</v>
      </c>
      <c r="BU29" s="177">
        <v>9967485643.9900017</v>
      </c>
      <c r="BV29" s="177">
        <v>12902254922.469999</v>
      </c>
      <c r="BW29" s="177">
        <v>12301346813.009998</v>
      </c>
      <c r="BX29" s="177">
        <v>11994689943.639999</v>
      </c>
    </row>
    <row r="30" spans="29:76" ht="12.75" customHeight="1" x14ac:dyDescent="0.2">
      <c r="BR30" s="102"/>
      <c r="BS30" s="111"/>
    </row>
    <row r="31" spans="29:76" ht="12.75" customHeight="1" x14ac:dyDescent="0.2">
      <c r="BR31" s="111"/>
    </row>
    <row r="32" spans="29:76" ht="12.75" customHeight="1" x14ac:dyDescent="0.2">
      <c r="AD32" s="109" t="s">
        <v>133</v>
      </c>
      <c r="BS32" s="111"/>
    </row>
    <row r="33" spans="2:76" ht="12.75" customHeight="1" x14ac:dyDescent="0.2">
      <c r="AD33" s="108" t="s">
        <v>120</v>
      </c>
    </row>
    <row r="34" spans="2:76" ht="12.75" customHeight="1" x14ac:dyDescent="0.2">
      <c r="AD34" s="108" t="s">
        <v>121</v>
      </c>
    </row>
    <row r="35" spans="2:76" ht="12.75" customHeight="1" x14ac:dyDescent="0.2">
      <c r="AD35" s="99"/>
      <c r="AE35" s="105">
        <v>1977</v>
      </c>
      <c r="AF35" s="106">
        <v>1978</v>
      </c>
      <c r="AG35" s="106">
        <v>1979</v>
      </c>
      <c r="AH35" s="105">
        <v>1980</v>
      </c>
      <c r="AI35" s="105">
        <v>1981</v>
      </c>
      <c r="AJ35" s="105">
        <v>1982</v>
      </c>
      <c r="AK35" s="105">
        <v>1983</v>
      </c>
      <c r="AL35" s="105">
        <v>1984</v>
      </c>
      <c r="AM35" s="105">
        <v>1985</v>
      </c>
      <c r="AN35" s="105">
        <v>1986</v>
      </c>
      <c r="AO35" s="105">
        <v>1987</v>
      </c>
      <c r="AP35" s="106">
        <v>1988</v>
      </c>
      <c r="AQ35" s="106">
        <v>1989</v>
      </c>
      <c r="AR35" s="106">
        <v>1990</v>
      </c>
      <c r="AS35" s="105">
        <v>1991</v>
      </c>
      <c r="AT35" s="105">
        <v>1992</v>
      </c>
      <c r="AU35" s="105">
        <v>1993</v>
      </c>
      <c r="AV35" s="105">
        <v>1994</v>
      </c>
      <c r="AW35" s="105">
        <v>1995</v>
      </c>
      <c r="AX35" s="105">
        <v>1996</v>
      </c>
      <c r="AY35" s="105">
        <v>1997</v>
      </c>
      <c r="AZ35" s="105">
        <v>1998</v>
      </c>
      <c r="BA35" s="105">
        <v>1999</v>
      </c>
      <c r="BB35" s="105">
        <v>2000</v>
      </c>
      <c r="BC35" s="105">
        <v>2001</v>
      </c>
      <c r="BD35" s="105">
        <v>2002</v>
      </c>
      <c r="BE35" s="105">
        <v>2003</v>
      </c>
      <c r="BF35" s="105">
        <v>2004</v>
      </c>
      <c r="BG35" s="105">
        <v>2005</v>
      </c>
      <c r="BH35" s="105">
        <v>2006</v>
      </c>
      <c r="BI35" s="107">
        <v>2007</v>
      </c>
      <c r="BJ35" s="107">
        <v>2008</v>
      </c>
      <c r="BK35" s="105">
        <v>2009</v>
      </c>
      <c r="BL35" s="105">
        <v>2010</v>
      </c>
      <c r="BM35" s="105">
        <v>2011</v>
      </c>
      <c r="BN35" s="105">
        <v>2012</v>
      </c>
      <c r="BO35" s="105">
        <v>2013</v>
      </c>
      <c r="BP35" s="105">
        <v>2014</v>
      </c>
      <c r="BQ35" s="105">
        <v>2015</v>
      </c>
      <c r="BR35" s="105">
        <v>2016</v>
      </c>
      <c r="BS35" s="105">
        <v>2017</v>
      </c>
      <c r="BT35" s="105">
        <v>2018</v>
      </c>
      <c r="BU35" s="105">
        <v>2019</v>
      </c>
      <c r="BV35" s="105">
        <v>2020</v>
      </c>
      <c r="BW35" s="105">
        <v>2021</v>
      </c>
      <c r="BX35" s="105">
        <v>2022</v>
      </c>
    </row>
    <row r="36" spans="2:76" ht="12.75" customHeight="1" x14ac:dyDescent="0.2">
      <c r="AD36" s="108" t="s">
        <v>176</v>
      </c>
      <c r="AE36" s="100">
        <v>4384770538.221179</v>
      </c>
      <c r="AF36" s="100">
        <v>4455647932.5221653</v>
      </c>
      <c r="AG36" s="100">
        <v>4080452400.153717</v>
      </c>
      <c r="AH36" s="100">
        <v>4874425263.4864454</v>
      </c>
      <c r="AI36" s="100">
        <v>5119224536.0105171</v>
      </c>
      <c r="AJ36" s="100">
        <v>5126405015.8981466</v>
      </c>
      <c r="AK36" s="100">
        <v>4837427194.5460672</v>
      </c>
      <c r="AL36" s="100">
        <v>4413074027.1775503</v>
      </c>
      <c r="AM36" s="100">
        <v>4570131910.2629566</v>
      </c>
      <c r="AN36" s="100">
        <v>6228800134.5653305</v>
      </c>
      <c r="AO36" s="100">
        <v>6605415520.4432306</v>
      </c>
      <c r="AP36" s="100">
        <v>7347638734.0766582</v>
      </c>
      <c r="AQ36" s="100">
        <v>7530875030.807478</v>
      </c>
      <c r="AR36" s="100">
        <v>8014897267.3559742</v>
      </c>
      <c r="AS36" s="100">
        <v>8484685484.7584944</v>
      </c>
      <c r="AT36" s="100">
        <v>8727847569.4153824</v>
      </c>
      <c r="AU36" s="100">
        <v>8645999689.1708794</v>
      </c>
      <c r="AV36" s="100">
        <v>8712627222.9391575</v>
      </c>
      <c r="AW36" s="100">
        <v>9582728671.6235714</v>
      </c>
      <c r="AX36" s="100">
        <v>9282204111.8859272</v>
      </c>
      <c r="AY36" s="100">
        <v>10173707428.565081</v>
      </c>
      <c r="AZ36" s="100">
        <v>10703590799.534983</v>
      </c>
      <c r="BA36" s="100">
        <v>11346690889.064606</v>
      </c>
      <c r="BB36" s="100">
        <v>12052749418.440851</v>
      </c>
      <c r="BC36" s="100">
        <v>12599333160.79261</v>
      </c>
      <c r="BD36" s="100">
        <v>12921420872.757284</v>
      </c>
      <c r="BE36" s="100">
        <v>12878286437.574932</v>
      </c>
      <c r="BF36" s="100">
        <v>12540184624.613165</v>
      </c>
      <c r="BG36" s="100">
        <v>12961371597.937737</v>
      </c>
      <c r="BH36" s="100">
        <v>13221723330.301247</v>
      </c>
      <c r="BI36" s="100">
        <v>13745624351.503407</v>
      </c>
      <c r="BJ36" s="100">
        <v>14168902874.851377</v>
      </c>
      <c r="BK36" s="100">
        <v>14337307534.818602</v>
      </c>
      <c r="BL36" s="100">
        <v>14517939656.356426</v>
      </c>
      <c r="BM36" s="100">
        <v>14278511222.330238</v>
      </c>
      <c r="BN36" s="100">
        <v>13222363223.561668</v>
      </c>
      <c r="BO36" s="100">
        <v>13530205141.176422</v>
      </c>
      <c r="BP36" s="100">
        <v>13814358887.66568</v>
      </c>
      <c r="BQ36" s="100">
        <v>14127451601.692064</v>
      </c>
      <c r="BR36" s="100">
        <v>14778186088.779999</v>
      </c>
      <c r="BS36" s="100">
        <v>15497444495.078896</v>
      </c>
      <c r="BT36" s="100">
        <v>16507946658.0448</v>
      </c>
      <c r="BU36" s="100">
        <v>17871798217.334129</v>
      </c>
      <c r="BV36" s="100">
        <v>17741664282.588047</v>
      </c>
      <c r="BW36" s="100">
        <v>19175762299.446995</v>
      </c>
      <c r="BX36" s="100">
        <v>19888806850.588165</v>
      </c>
    </row>
    <row r="37" spans="2:76" ht="12.75" customHeight="1" x14ac:dyDescent="0.2">
      <c r="AD37" s="109" t="s">
        <v>208</v>
      </c>
      <c r="AE37" s="183">
        <v>204781083.7574091</v>
      </c>
      <c r="AF37" s="183">
        <v>330140204.47843128</v>
      </c>
      <c r="AG37" s="183">
        <v>147100099.52265382</v>
      </c>
      <c r="AH37" s="183">
        <v>159988727.82702133</v>
      </c>
      <c r="AI37" s="183">
        <v>178316529.79136446</v>
      </c>
      <c r="AJ37" s="183">
        <v>231459744.73777491</v>
      </c>
      <c r="AK37" s="183">
        <v>391828108.38906014</v>
      </c>
      <c r="AL37" s="183">
        <v>821390700.70828438</v>
      </c>
      <c r="AM37" s="183">
        <v>707780721.23834085</v>
      </c>
      <c r="AN37" s="183">
        <v>696170452.36152601</v>
      </c>
      <c r="AO37" s="183">
        <v>601115445.48012662</v>
      </c>
      <c r="AP37" s="183">
        <v>667594638.93807685</v>
      </c>
      <c r="AQ37" s="183">
        <v>939487145.16402006</v>
      </c>
      <c r="AR37" s="183">
        <v>669023707.00279295</v>
      </c>
      <c r="AS37" s="183">
        <v>716660270.84772694</v>
      </c>
      <c r="AT37" s="183">
        <v>812621034.57829976</v>
      </c>
      <c r="AU37" s="183">
        <v>1858205445.0470939</v>
      </c>
      <c r="AV37" s="183">
        <v>1881950047.9790905</v>
      </c>
      <c r="AW37" s="183">
        <v>1681058531.9461462</v>
      </c>
      <c r="AX37" s="183">
        <v>3180340430.9892592</v>
      </c>
      <c r="AY37" s="183">
        <v>3290097589.710669</v>
      </c>
      <c r="AZ37" s="183">
        <v>3472202978.5833817</v>
      </c>
      <c r="BA37" s="183">
        <v>3653524692.8756299</v>
      </c>
      <c r="BB37" s="183">
        <v>4081817194.7244687</v>
      </c>
      <c r="BC37" s="183">
        <v>4327872993.1201696</v>
      </c>
      <c r="BD37" s="183">
        <v>4993528724.6802435</v>
      </c>
      <c r="BE37" s="183">
        <v>5235107353.6960468</v>
      </c>
      <c r="BF37" s="183">
        <v>5794006712.473959</v>
      </c>
      <c r="BG37" s="183">
        <v>6559486433.2297192</v>
      </c>
      <c r="BH37" s="183">
        <v>7243497232.6711235</v>
      </c>
      <c r="BI37" s="183">
        <v>7431692466.2031727</v>
      </c>
      <c r="BJ37" s="183">
        <v>7564449220.5604992</v>
      </c>
      <c r="BK37" s="183">
        <v>8299638318.8376789</v>
      </c>
      <c r="BL37" s="183">
        <v>8997631438.7000294</v>
      </c>
      <c r="BM37" s="183">
        <v>7788921549.9484358</v>
      </c>
      <c r="BN37" s="183">
        <v>8833096769.7967644</v>
      </c>
      <c r="BO37" s="183">
        <v>9598447384.223959</v>
      </c>
      <c r="BP37" s="183">
        <v>9240856484.803093</v>
      </c>
      <c r="BQ37" s="183">
        <v>8966679400.5159187</v>
      </c>
      <c r="BR37" s="183">
        <v>8842362616.2000008</v>
      </c>
      <c r="BS37" s="183">
        <v>8692967631.9723873</v>
      </c>
      <c r="BT37" s="183">
        <v>8195923516.7750502</v>
      </c>
      <c r="BU37" s="183">
        <v>8714250336.3756065</v>
      </c>
      <c r="BV37" s="183">
        <v>11472041824.112705</v>
      </c>
      <c r="BW37" s="183">
        <v>10348223820.552126</v>
      </c>
      <c r="BX37" s="183">
        <v>9575598388.0068417</v>
      </c>
    </row>
    <row r="38" spans="2:76" ht="12.75" customHeight="1" x14ac:dyDescent="0.2">
      <c r="B38" s="109" t="s">
        <v>216</v>
      </c>
      <c r="N38" s="109" t="s">
        <v>215</v>
      </c>
      <c r="AD38" s="108" t="s">
        <v>194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351424481.73175043</v>
      </c>
      <c r="AX38" s="100">
        <v>588547951.94648135</v>
      </c>
      <c r="AY38" s="100">
        <v>536597326.2727744</v>
      </c>
      <c r="AZ38" s="100">
        <v>562356120.46773767</v>
      </c>
      <c r="BA38" s="100">
        <v>563807925.87687051</v>
      </c>
      <c r="BB38" s="100">
        <v>596440777.61779845</v>
      </c>
      <c r="BC38" s="100">
        <v>636970487.39294529</v>
      </c>
      <c r="BD38" s="100">
        <v>638952893.44896233</v>
      </c>
      <c r="BE38" s="100">
        <v>831590614.37639666</v>
      </c>
      <c r="BF38" s="100">
        <v>661813616.46574354</v>
      </c>
      <c r="BG38" s="100">
        <v>695237396.35570931</v>
      </c>
      <c r="BH38" s="100">
        <v>720995144.65273774</v>
      </c>
      <c r="BI38" s="100">
        <v>731524068.43687546</v>
      </c>
      <c r="BJ38" s="100">
        <v>749377647.00347185</v>
      </c>
      <c r="BK38" s="100">
        <v>752363956.57228661</v>
      </c>
      <c r="BL38" s="100">
        <v>751290023.68855047</v>
      </c>
      <c r="BM38" s="100">
        <v>742878869.89611161</v>
      </c>
      <c r="BN38" s="100">
        <v>901454757.35606933</v>
      </c>
      <c r="BO38" s="100">
        <v>984796925.45329821</v>
      </c>
      <c r="BP38" s="100">
        <v>986765279.99999988</v>
      </c>
      <c r="BQ38" s="100">
        <v>1000083385.038</v>
      </c>
      <c r="BR38" s="100">
        <v>780794539</v>
      </c>
      <c r="BS38" s="100">
        <v>785793032.54437864</v>
      </c>
      <c r="BT38" s="100">
        <v>804465342.62893736</v>
      </c>
      <c r="BU38" s="100">
        <v>831403787.39780974</v>
      </c>
      <c r="BV38" s="100">
        <v>859757491.79784811</v>
      </c>
      <c r="BW38" s="100">
        <v>879538620.62357843</v>
      </c>
      <c r="BX38" s="100">
        <v>864611831.19047499</v>
      </c>
    </row>
    <row r="39" spans="2:76" ht="12.75" customHeight="1" x14ac:dyDescent="0.2">
      <c r="AD39" s="108" t="s">
        <v>195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  <c r="AY39" s="100">
        <v>0</v>
      </c>
      <c r="AZ39" s="100">
        <v>0</v>
      </c>
      <c r="BA39" s="100">
        <v>0</v>
      </c>
      <c r="BB39" s="100">
        <v>0</v>
      </c>
      <c r="BC39" s="100">
        <v>0</v>
      </c>
      <c r="BD39" s="100">
        <v>0</v>
      </c>
      <c r="BE39" s="100">
        <v>0</v>
      </c>
      <c r="BF39" s="100">
        <v>0</v>
      </c>
      <c r="BG39" s="100">
        <v>0</v>
      </c>
      <c r="BH39" s="100">
        <v>0</v>
      </c>
      <c r="BI39" s="100">
        <v>0</v>
      </c>
      <c r="BJ39" s="100">
        <v>0</v>
      </c>
      <c r="BK39" s="100">
        <v>0</v>
      </c>
      <c r="BL39" s="100">
        <v>0</v>
      </c>
      <c r="BM39" s="100">
        <v>0</v>
      </c>
      <c r="BN39" s="100">
        <v>0</v>
      </c>
      <c r="BO39" s="100">
        <v>0</v>
      </c>
      <c r="BP39" s="100">
        <v>0</v>
      </c>
      <c r="BQ39" s="100">
        <v>0</v>
      </c>
      <c r="BR39" s="100">
        <v>0</v>
      </c>
      <c r="BS39" s="110">
        <v>49309664.69428008</v>
      </c>
      <c r="BT39" s="110">
        <v>48821450.192356512</v>
      </c>
      <c r="BU39" s="110">
        <v>119724917.23698625</v>
      </c>
      <c r="BV39" s="110">
        <v>295671601.42099422</v>
      </c>
      <c r="BW39" s="110">
        <v>123196174.90134135</v>
      </c>
      <c r="BX39" s="110">
        <v>131955451.19323228</v>
      </c>
    </row>
    <row r="40" spans="2:76" ht="12.75" customHeight="1" x14ac:dyDescent="0.2">
      <c r="AD40" s="108" t="s">
        <v>196</v>
      </c>
      <c r="AE40" s="100">
        <v>0</v>
      </c>
      <c r="AF40" s="100">
        <v>0</v>
      </c>
      <c r="AG40" s="100">
        <v>0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0</v>
      </c>
      <c r="AS40" s="100">
        <v>0</v>
      </c>
      <c r="AT40" s="100">
        <v>0</v>
      </c>
      <c r="AU40" s="100">
        <v>0</v>
      </c>
      <c r="AV40" s="100">
        <v>0</v>
      </c>
      <c r="AW40" s="100">
        <v>0</v>
      </c>
      <c r="AX40" s="100">
        <v>0</v>
      </c>
      <c r="AY40" s="100">
        <v>0</v>
      </c>
      <c r="AZ40" s="100">
        <v>0</v>
      </c>
      <c r="BA40" s="100">
        <v>0</v>
      </c>
      <c r="BB40" s="100">
        <v>0</v>
      </c>
      <c r="BC40" s="100">
        <v>0</v>
      </c>
      <c r="BD40" s="100">
        <v>0</v>
      </c>
      <c r="BE40" s="100">
        <v>0</v>
      </c>
      <c r="BF40" s="100">
        <v>0</v>
      </c>
      <c r="BG40" s="100">
        <v>0</v>
      </c>
      <c r="BH40" s="100">
        <v>0</v>
      </c>
      <c r="BI40" s="100">
        <v>0</v>
      </c>
      <c r="BJ40" s="100">
        <v>0</v>
      </c>
      <c r="BK40" s="100">
        <v>0</v>
      </c>
      <c r="BL40" s="100">
        <v>0</v>
      </c>
      <c r="BM40" s="100">
        <v>0</v>
      </c>
      <c r="BN40" s="100">
        <v>0</v>
      </c>
      <c r="BO40" s="100">
        <v>0</v>
      </c>
      <c r="BP40" s="100">
        <v>0</v>
      </c>
      <c r="BQ40" s="100">
        <v>0</v>
      </c>
      <c r="BR40" s="100">
        <v>0</v>
      </c>
      <c r="BS40" s="110">
        <v>0</v>
      </c>
      <c r="BT40" s="110">
        <v>68350030.26929912</v>
      </c>
      <c r="BU40" s="110">
        <v>193465602.42639241</v>
      </c>
      <c r="BV40" s="110">
        <v>177341595.97200146</v>
      </c>
      <c r="BW40" s="110">
        <v>324157198.50282121</v>
      </c>
      <c r="BX40" s="110">
        <v>264935816.4001902</v>
      </c>
    </row>
    <row r="41" spans="2:76" ht="12.75" customHeight="1" x14ac:dyDescent="0.2">
      <c r="AD41" s="108" t="s">
        <v>197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0</v>
      </c>
      <c r="AT41" s="100">
        <v>0</v>
      </c>
      <c r="AU41" s="100">
        <v>0</v>
      </c>
      <c r="AV41" s="100">
        <v>0</v>
      </c>
      <c r="AW41" s="100">
        <v>0</v>
      </c>
      <c r="AX41" s="100">
        <v>0</v>
      </c>
      <c r="AY41" s="100">
        <v>0</v>
      </c>
      <c r="AZ41" s="100">
        <v>0</v>
      </c>
      <c r="BA41" s="100">
        <v>0</v>
      </c>
      <c r="BB41" s="100">
        <v>0</v>
      </c>
      <c r="BC41" s="100">
        <v>0</v>
      </c>
      <c r="BD41" s="100">
        <v>0</v>
      </c>
      <c r="BE41" s="100">
        <v>0</v>
      </c>
      <c r="BF41" s="100">
        <v>0</v>
      </c>
      <c r="BG41" s="100">
        <v>0</v>
      </c>
      <c r="BH41" s="100">
        <v>0</v>
      </c>
      <c r="BI41" s="100">
        <v>0</v>
      </c>
      <c r="BJ41" s="100">
        <v>0</v>
      </c>
      <c r="BK41" s="100">
        <v>0</v>
      </c>
      <c r="BL41" s="100">
        <v>0</v>
      </c>
      <c r="BM41" s="100">
        <v>0</v>
      </c>
      <c r="BN41" s="100">
        <v>0</v>
      </c>
      <c r="BO41" s="100">
        <v>0</v>
      </c>
      <c r="BP41" s="100">
        <v>0</v>
      </c>
      <c r="BQ41" s="100">
        <v>0</v>
      </c>
      <c r="BR41" s="100">
        <v>0</v>
      </c>
      <c r="BS41" s="110">
        <v>0</v>
      </c>
      <c r="BT41" s="110">
        <v>0</v>
      </c>
      <c r="BU41" s="110">
        <v>0</v>
      </c>
      <c r="BV41" s="110">
        <v>32116184.637155458</v>
      </c>
      <c r="BW41" s="110">
        <v>32616600.366953861</v>
      </c>
      <c r="BX41" s="110">
        <v>30301805.623192608</v>
      </c>
    </row>
    <row r="42" spans="2:76" ht="12.75" customHeight="1" x14ac:dyDescent="0.2">
      <c r="AD42" s="108" t="s">
        <v>30</v>
      </c>
      <c r="AE42" s="100">
        <v>75672466.643381834</v>
      </c>
      <c r="AF42" s="100">
        <v>65790839.596752398</v>
      </c>
      <c r="AG42" s="100">
        <v>61241710.790910311</v>
      </c>
      <c r="AH42" s="100">
        <v>163896122.3146857</v>
      </c>
      <c r="AI42" s="100">
        <v>67066152.99604407</v>
      </c>
      <c r="AJ42" s="100">
        <v>49875108.612460427</v>
      </c>
      <c r="AK42" s="100">
        <v>61377807.225287266</v>
      </c>
      <c r="AL42" s="100">
        <v>55896553.053480878</v>
      </c>
      <c r="AM42" s="100">
        <v>88218907.359165788</v>
      </c>
      <c r="AN42" s="100">
        <v>151575029.68153635</v>
      </c>
      <c r="AO42" s="100">
        <v>212469514.77233648</v>
      </c>
      <c r="AP42" s="100">
        <v>278014571.17208797</v>
      </c>
      <c r="AQ42" s="100">
        <v>206871021.09304076</v>
      </c>
      <c r="AR42" s="100">
        <v>291690493.15590751</v>
      </c>
      <c r="AS42" s="100">
        <v>215636858.33235881</v>
      </c>
      <c r="AT42" s="100">
        <v>155377863.53506243</v>
      </c>
      <c r="AU42" s="100">
        <v>247847389.91993871</v>
      </c>
      <c r="AV42" s="100">
        <v>141048901.40279439</v>
      </c>
      <c r="AW42" s="100">
        <v>985542626.00144839</v>
      </c>
      <c r="AX42" s="100">
        <v>146220459.00096366</v>
      </c>
      <c r="AY42" s="100">
        <v>147905196.72789347</v>
      </c>
      <c r="AZ42" s="100">
        <v>125542399.04749636</v>
      </c>
      <c r="BA42" s="100">
        <v>97841817.936857432</v>
      </c>
      <c r="BB42" s="100">
        <v>126838965.26421662</v>
      </c>
      <c r="BC42" s="100">
        <v>138235729.17638034</v>
      </c>
      <c r="BD42" s="100">
        <v>243296785.7990568</v>
      </c>
      <c r="BE42" s="100">
        <v>293657039.7397114</v>
      </c>
      <c r="BF42" s="100">
        <v>285390578.32805794</v>
      </c>
      <c r="BG42" s="100">
        <v>280806567.38830876</v>
      </c>
      <c r="BH42" s="100">
        <v>300979226.06803399</v>
      </c>
      <c r="BI42" s="100">
        <v>368427747.41717118</v>
      </c>
      <c r="BJ42" s="100">
        <v>444849000.00936687</v>
      </c>
      <c r="BK42" s="100">
        <v>394696171.73235917</v>
      </c>
      <c r="BL42" s="100">
        <v>403209838.00041431</v>
      </c>
      <c r="BM42" s="100">
        <v>468679940.82753348</v>
      </c>
      <c r="BN42" s="100">
        <v>416111390.23624092</v>
      </c>
      <c r="BO42" s="100">
        <v>351286681.31654119</v>
      </c>
      <c r="BP42" s="100">
        <v>350364018.84711868</v>
      </c>
      <c r="BQ42" s="100">
        <v>399960348.95735997</v>
      </c>
      <c r="BR42" s="100">
        <v>453593185.54000014</v>
      </c>
      <c r="BS42" s="110">
        <v>477145995.3254438</v>
      </c>
      <c r="BT42" s="110">
        <v>496870245.01532996</v>
      </c>
      <c r="BU42" s="110">
        <v>512028864.52003384</v>
      </c>
      <c r="BV42" s="110">
        <v>482745635.46570766</v>
      </c>
      <c r="BW42" s="110">
        <v>491272144.37954116</v>
      </c>
      <c r="BX42" s="110">
        <v>461852836.38031358</v>
      </c>
    </row>
    <row r="43" spans="2:76" ht="12.75" customHeight="1" x14ac:dyDescent="0.2">
      <c r="AD43" s="108" t="s">
        <v>45</v>
      </c>
      <c r="AE43" s="100">
        <v>0</v>
      </c>
      <c r="AF43" s="100">
        <v>0</v>
      </c>
      <c r="AG43" s="100">
        <v>0</v>
      </c>
      <c r="AH43" s="100">
        <v>0</v>
      </c>
      <c r="AI43" s="100">
        <v>230406.36711005846</v>
      </c>
      <c r="AJ43" s="100">
        <v>3801347.8533559167</v>
      </c>
      <c r="AK43" s="100">
        <v>0</v>
      </c>
      <c r="AL43" s="100">
        <v>0</v>
      </c>
      <c r="AM43" s="100">
        <v>349567.89696307015</v>
      </c>
      <c r="AN43" s="100">
        <v>60144.786987785665</v>
      </c>
      <c r="AO43" s="100">
        <v>1355134.2069805788</v>
      </c>
      <c r="AP43" s="100">
        <v>5943030.0866089975</v>
      </c>
      <c r="AQ43" s="100">
        <v>13308826.942936156</v>
      </c>
      <c r="AR43" s="100">
        <v>20126667.211364243</v>
      </c>
      <c r="AS43" s="100">
        <v>25997433.564356592</v>
      </c>
      <c r="AT43" s="100">
        <v>104745027.88283125</v>
      </c>
      <c r="AU43" s="100">
        <v>45661049.509404868</v>
      </c>
      <c r="AV43" s="100">
        <v>48598866.431464255</v>
      </c>
      <c r="AW43" s="100">
        <v>44630909.179932304</v>
      </c>
      <c r="AX43" s="100">
        <v>40728730.213851094</v>
      </c>
      <c r="AY43" s="100">
        <v>35464339.864851184</v>
      </c>
      <c r="AZ43" s="100">
        <v>19069640.23893803</v>
      </c>
      <c r="BA43" s="100">
        <v>12523583.553539988</v>
      </c>
      <c r="BB43" s="100">
        <v>5555818.1741422238</v>
      </c>
      <c r="BC43" s="100">
        <v>7407244.430713837</v>
      </c>
      <c r="BD43" s="100">
        <v>0</v>
      </c>
      <c r="BE43" s="100">
        <v>0</v>
      </c>
      <c r="BF43" s="100">
        <v>0</v>
      </c>
      <c r="BG43" s="100">
        <v>0</v>
      </c>
      <c r="BH43" s="100">
        <v>0</v>
      </c>
      <c r="BI43" s="100">
        <v>0</v>
      </c>
      <c r="BJ43" s="100">
        <v>0</v>
      </c>
      <c r="BK43" s="100">
        <v>0</v>
      </c>
      <c r="BL43" s="100">
        <v>0</v>
      </c>
      <c r="BM43" s="100">
        <v>0</v>
      </c>
      <c r="BN43" s="100">
        <v>0</v>
      </c>
      <c r="BO43" s="100">
        <v>0</v>
      </c>
      <c r="BP43" s="100">
        <v>0</v>
      </c>
      <c r="BQ43" s="100">
        <v>0</v>
      </c>
      <c r="BR43" s="100">
        <v>0</v>
      </c>
      <c r="BS43" s="100">
        <v>0</v>
      </c>
      <c r="BT43" s="100">
        <v>0</v>
      </c>
      <c r="BU43" s="100">
        <v>0</v>
      </c>
      <c r="BV43" s="100">
        <v>0</v>
      </c>
      <c r="BW43" s="100">
        <v>0</v>
      </c>
      <c r="BX43" s="100">
        <v>0</v>
      </c>
    </row>
    <row r="44" spans="2:76" ht="12.75" customHeight="1" x14ac:dyDescent="0.2">
      <c r="AD44" s="108" t="s">
        <v>46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0</v>
      </c>
      <c r="AV44" s="100">
        <v>0</v>
      </c>
      <c r="AW44" s="100">
        <v>0</v>
      </c>
      <c r="AX44" s="100">
        <v>0</v>
      </c>
      <c r="AY44" s="100">
        <v>0</v>
      </c>
      <c r="AZ44" s="100">
        <v>0</v>
      </c>
      <c r="BA44" s="100">
        <v>0</v>
      </c>
      <c r="BB44" s="100">
        <v>0</v>
      </c>
      <c r="BC44" s="100">
        <v>0</v>
      </c>
      <c r="BD44" s="100">
        <v>20173040.685096908</v>
      </c>
      <c r="BE44" s="100">
        <v>12044393.540347092</v>
      </c>
      <c r="BF44" s="100">
        <v>7507092.2696709782</v>
      </c>
      <c r="BG44" s="100">
        <v>12371102.262921881</v>
      </c>
      <c r="BH44" s="100">
        <v>12492606.580513526</v>
      </c>
      <c r="BI44" s="100">
        <v>38047287.813526846</v>
      </c>
      <c r="BJ44" s="100">
        <v>15067311.286658902</v>
      </c>
      <c r="BK44" s="100">
        <v>4228208.3216331704</v>
      </c>
      <c r="BL44" s="100">
        <v>25586745.441323977</v>
      </c>
      <c r="BM44" s="100">
        <v>4076270.3524768865</v>
      </c>
      <c r="BN44" s="100">
        <v>2674270.4838276384</v>
      </c>
      <c r="BO44" s="100">
        <v>3415767.2661346747</v>
      </c>
      <c r="BP44" s="100">
        <v>6994958.7867035996</v>
      </c>
      <c r="BQ44" s="100">
        <v>15930154.11956</v>
      </c>
      <c r="BR44" s="100">
        <v>27910539.460000001</v>
      </c>
      <c r="BS44" s="110">
        <v>10046465.591715975</v>
      </c>
      <c r="BT44" s="110">
        <v>4686804.0209346386</v>
      </c>
      <c r="BU44" s="110">
        <v>57050132.552816033</v>
      </c>
      <c r="BV44" s="110">
        <v>548236.96492951177</v>
      </c>
      <c r="BW44" s="110">
        <v>593860.86206812121</v>
      </c>
      <c r="BX44" s="110">
        <v>800799.06978792336</v>
      </c>
    </row>
    <row r="45" spans="2:76" ht="12.75" customHeight="1" x14ac:dyDescent="0.2">
      <c r="AD45" s="108" t="s">
        <v>47</v>
      </c>
      <c r="AE45" s="100">
        <v>43753283.092760913</v>
      </c>
      <c r="AF45" s="100">
        <v>27464586.911745962</v>
      </c>
      <c r="AG45" s="100">
        <v>21354075.5868227</v>
      </c>
      <c r="AH45" s="100">
        <v>20781573.0285502</v>
      </c>
      <c r="AI45" s="100">
        <v>15862380.224528346</v>
      </c>
      <c r="AJ45" s="100">
        <v>12955839.471308121</v>
      </c>
      <c r="AK45" s="100">
        <v>10338088.622824786</v>
      </c>
      <c r="AL45" s="100">
        <v>7954194.7119155088</v>
      </c>
      <c r="AM45" s="100">
        <v>6137547.4777211733</v>
      </c>
      <c r="AN45" s="100">
        <v>5648991.7609810755</v>
      </c>
      <c r="AO45" s="100">
        <v>5580548.7257117266</v>
      </c>
      <c r="AP45" s="100">
        <v>2529614.6750009344</v>
      </c>
      <c r="AQ45" s="100">
        <v>2138777.8557559666</v>
      </c>
      <c r="AR45" s="100">
        <v>1575534.6850528177</v>
      </c>
      <c r="AS45" s="100">
        <v>0</v>
      </c>
      <c r="AT45" s="100">
        <v>0</v>
      </c>
      <c r="AU45" s="100">
        <v>0</v>
      </c>
      <c r="AV45" s="100">
        <v>0</v>
      </c>
      <c r="AW45" s="100">
        <v>0</v>
      </c>
      <c r="AX45" s="100">
        <v>0</v>
      </c>
      <c r="AY45" s="100">
        <v>0</v>
      </c>
      <c r="AZ45" s="100">
        <v>0</v>
      </c>
      <c r="BA45" s="100">
        <v>0</v>
      </c>
      <c r="BB45" s="100">
        <v>0</v>
      </c>
      <c r="BC45" s="100">
        <v>0</v>
      </c>
      <c r="BD45" s="100">
        <v>1687.313850746466</v>
      </c>
      <c r="BE45" s="100">
        <v>0</v>
      </c>
      <c r="BF45" s="100">
        <v>2635.1570750893643</v>
      </c>
      <c r="BG45" s="100">
        <v>37.214272598061314</v>
      </c>
      <c r="BH45" s="100">
        <v>0</v>
      </c>
      <c r="BI45" s="100">
        <v>287.36461204507151</v>
      </c>
      <c r="BJ45" s="100">
        <v>26.881851712243741</v>
      </c>
      <c r="BK45" s="100">
        <v>0</v>
      </c>
      <c r="BL45" s="100">
        <v>0</v>
      </c>
      <c r="BM45" s="100">
        <v>0</v>
      </c>
      <c r="BN45" s="100">
        <v>0</v>
      </c>
      <c r="BO45" s="100">
        <v>0</v>
      </c>
      <c r="BP45" s="100">
        <v>0</v>
      </c>
      <c r="BQ45" s="100">
        <v>0</v>
      </c>
      <c r="BR45" s="100">
        <v>0</v>
      </c>
      <c r="BS45" s="100">
        <v>0</v>
      </c>
      <c r="BT45" s="100">
        <v>0</v>
      </c>
      <c r="BU45" s="100">
        <v>0</v>
      </c>
      <c r="BV45" s="100">
        <v>0</v>
      </c>
      <c r="BW45" s="100">
        <v>0</v>
      </c>
      <c r="BX45" s="100">
        <v>0</v>
      </c>
    </row>
    <row r="46" spans="2:76" ht="12.75" customHeight="1" x14ac:dyDescent="0.2">
      <c r="AD46" s="108" t="s">
        <v>209</v>
      </c>
      <c r="AE46" s="100">
        <v>755288301.05226386</v>
      </c>
      <c r="AF46" s="100">
        <v>0</v>
      </c>
      <c r="AG46" s="100">
        <v>0</v>
      </c>
      <c r="AH46" s="100">
        <v>0</v>
      </c>
      <c r="AI46" s="100">
        <v>134327987.49085271</v>
      </c>
      <c r="AJ46" s="100">
        <v>232294208.19792068</v>
      </c>
      <c r="AK46" s="100">
        <v>184609302.82914764</v>
      </c>
      <c r="AL46" s="100">
        <v>112717562.66434561</v>
      </c>
      <c r="AM46" s="100">
        <v>108725179.36515737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0">
        <v>0</v>
      </c>
      <c r="AU46" s="100">
        <v>85523599.006190032</v>
      </c>
      <c r="AV46" s="100">
        <v>1162681947.021605</v>
      </c>
      <c r="AW46" s="100">
        <v>0</v>
      </c>
      <c r="AX46" s="100">
        <v>37600412.271072499</v>
      </c>
      <c r="AY46" s="100">
        <v>0</v>
      </c>
      <c r="AZ46" s="100">
        <v>0</v>
      </c>
      <c r="BA46" s="100">
        <v>72843984.023291662</v>
      </c>
      <c r="BB46" s="100">
        <v>79210077.524092436</v>
      </c>
      <c r="BC46" s="100">
        <v>178542170.94563699</v>
      </c>
      <c r="BD46" s="100">
        <v>3581467709.8663545</v>
      </c>
      <c r="BE46" s="100">
        <v>1487751020.6418417</v>
      </c>
      <c r="BF46" s="100">
        <v>2267996414.5774794</v>
      </c>
      <c r="BG46" s="100">
        <v>2494793948.9128056</v>
      </c>
      <c r="BH46" s="100">
        <v>1894896985.7658873</v>
      </c>
      <c r="BI46" s="100">
        <v>1800739578.9320471</v>
      </c>
      <c r="BJ46" s="100">
        <v>5601180251.6805992</v>
      </c>
      <c r="BK46" s="100">
        <v>7439976473.3271847</v>
      </c>
      <c r="BL46" s="100">
        <v>7754655862.3747339</v>
      </c>
      <c r="BM46" s="100">
        <v>5658576273.121151</v>
      </c>
      <c r="BN46" s="100">
        <v>11078468070.399761</v>
      </c>
      <c r="BO46" s="100">
        <v>20917769691.351604</v>
      </c>
      <c r="BP46" s="100">
        <v>13425321985.018353</v>
      </c>
      <c r="BQ46" s="100">
        <v>9733767766.9461803</v>
      </c>
      <c r="BR46" s="100">
        <v>5136430691.6599998</v>
      </c>
      <c r="BS46" s="110">
        <v>4072285708.1163707</v>
      </c>
      <c r="BT46" s="110">
        <v>4806608158.0643272</v>
      </c>
      <c r="BU46" s="110">
        <v>8945666865.7924004</v>
      </c>
      <c r="BV46" s="110">
        <v>9801691238.7836914</v>
      </c>
      <c r="BW46" s="110">
        <v>6886611279.3371754</v>
      </c>
      <c r="BX46" s="110">
        <v>8304593340.2507963</v>
      </c>
    </row>
    <row r="47" spans="2:76" ht="12.75" customHeight="1" x14ac:dyDescent="0.2">
      <c r="AD47" s="108" t="s">
        <v>143</v>
      </c>
      <c r="AE47" s="100">
        <v>0</v>
      </c>
      <c r="AF47" s="100">
        <v>0</v>
      </c>
      <c r="AG47" s="100">
        <v>0</v>
      </c>
      <c r="AH47" s="100">
        <v>0</v>
      </c>
      <c r="AI47" s="100">
        <v>0</v>
      </c>
      <c r="AJ47" s="100">
        <v>0</v>
      </c>
      <c r="AK47" s="100">
        <v>0</v>
      </c>
      <c r="AL47" s="100">
        <v>0</v>
      </c>
      <c r="AM47" s="100">
        <v>0</v>
      </c>
      <c r="AN47" s="100">
        <v>0</v>
      </c>
      <c r="AO47" s="100">
        <v>0</v>
      </c>
      <c r="AP47" s="100">
        <v>0</v>
      </c>
      <c r="AQ47" s="100">
        <v>0</v>
      </c>
      <c r="AR47" s="100">
        <v>0</v>
      </c>
      <c r="AS47" s="100">
        <v>0</v>
      </c>
      <c r="AT47" s="100">
        <v>0</v>
      </c>
      <c r="AU47" s="100">
        <v>0</v>
      </c>
      <c r="AV47" s="100">
        <v>0</v>
      </c>
      <c r="AW47" s="100">
        <v>0</v>
      </c>
      <c r="AX47" s="100">
        <v>0</v>
      </c>
      <c r="AY47" s="100">
        <v>0</v>
      </c>
      <c r="AZ47" s="100">
        <v>0</v>
      </c>
      <c r="BA47" s="100">
        <v>0</v>
      </c>
      <c r="BB47" s="100">
        <v>0</v>
      </c>
      <c r="BC47" s="100">
        <v>0</v>
      </c>
      <c r="BD47" s="100">
        <v>0</v>
      </c>
      <c r="BE47" s="100">
        <v>0</v>
      </c>
      <c r="BF47" s="100">
        <v>0</v>
      </c>
      <c r="BG47" s="100">
        <v>0</v>
      </c>
      <c r="BH47" s="100">
        <v>0</v>
      </c>
      <c r="BI47" s="100">
        <v>0</v>
      </c>
      <c r="BJ47" s="100">
        <v>226110150.67230466</v>
      </c>
      <c r="BK47" s="100">
        <v>287714583.89476335</v>
      </c>
      <c r="BL47" s="100">
        <v>245699550.6843569</v>
      </c>
      <c r="BM47" s="100">
        <v>122356704.6389368</v>
      </c>
      <c r="BN47" s="100">
        <v>203912165.61165276</v>
      </c>
      <c r="BO47" s="100">
        <v>168678572.8139461</v>
      </c>
      <c r="BP47" s="100">
        <v>191730212.65499997</v>
      </c>
      <c r="BQ47" s="100">
        <v>116092400</v>
      </c>
      <c r="BR47" s="100">
        <v>125785840.00000001</v>
      </c>
      <c r="BS47" s="110">
        <v>135324743.53057203</v>
      </c>
      <c r="BT47" s="110">
        <v>114054188.8804265</v>
      </c>
      <c r="BU47" s="110">
        <v>131984289.91321123</v>
      </c>
      <c r="BV47" s="110">
        <v>113215111.81200381</v>
      </c>
      <c r="BW47" s="110">
        <v>99636240.530703694</v>
      </c>
      <c r="BX47" s="110">
        <v>139538499.4132092</v>
      </c>
    </row>
    <row r="48" spans="2:76" ht="12.75" customHeight="1" x14ac:dyDescent="0.2">
      <c r="AD48" s="108" t="s">
        <v>207</v>
      </c>
      <c r="AE48" s="100">
        <v>204781083.7574091</v>
      </c>
      <c r="AF48" s="100">
        <v>330140204.47843128</v>
      </c>
      <c r="AG48" s="100">
        <v>147100099.52265382</v>
      </c>
      <c r="AH48" s="100">
        <v>159988727.82702133</v>
      </c>
      <c r="AI48" s="100">
        <v>178316529.79136446</v>
      </c>
      <c r="AJ48" s="100">
        <v>231459744.73777491</v>
      </c>
      <c r="AK48" s="100">
        <v>391828108.38906014</v>
      </c>
      <c r="AL48" s="100">
        <v>821390700.70828438</v>
      </c>
      <c r="AM48" s="100">
        <v>707780721.23834085</v>
      </c>
      <c r="AN48" s="100">
        <v>696170452.36152601</v>
      </c>
      <c r="AO48" s="100">
        <v>601115445.48012662</v>
      </c>
      <c r="AP48" s="100">
        <v>667594638.93807685</v>
      </c>
      <c r="AQ48" s="100">
        <v>939487145.16402006</v>
      </c>
      <c r="AR48" s="100">
        <v>669023707.00279295</v>
      </c>
      <c r="AS48" s="100">
        <v>716660270.84772694</v>
      </c>
      <c r="AT48" s="100">
        <v>812621034.57829976</v>
      </c>
      <c r="AU48" s="100">
        <v>1858205445.0470939</v>
      </c>
      <c r="AV48" s="100">
        <v>1881950047.9790905</v>
      </c>
      <c r="AW48" s="100">
        <v>1329634050.2143958</v>
      </c>
      <c r="AX48" s="100">
        <v>2591792479.042778</v>
      </c>
      <c r="AY48" s="100">
        <v>2753500263.4378948</v>
      </c>
      <c r="AZ48" s="100">
        <v>2909846858.115644</v>
      </c>
      <c r="BA48" s="100">
        <v>3089716766.9987593</v>
      </c>
      <c r="BB48" s="100">
        <v>3485376417.1066704</v>
      </c>
      <c r="BC48" s="100">
        <v>3690902505.7272243</v>
      </c>
      <c r="BD48" s="100">
        <v>4354575831.2312813</v>
      </c>
      <c r="BE48" s="100">
        <v>4403516739.3196507</v>
      </c>
      <c r="BF48" s="100">
        <v>5132193096.0082159</v>
      </c>
      <c r="BG48" s="100">
        <v>5864249036.8740101</v>
      </c>
      <c r="BH48" s="100">
        <v>6522502088.0183859</v>
      </c>
      <c r="BI48" s="100">
        <v>6700168397.7662973</v>
      </c>
      <c r="BJ48" s="100">
        <v>6815071573.5570278</v>
      </c>
      <c r="BK48" s="100">
        <v>7547274362.2653923</v>
      </c>
      <c r="BL48" s="100">
        <v>8246341415.0114784</v>
      </c>
      <c r="BM48" s="100">
        <v>7046042680.0523243</v>
      </c>
      <c r="BN48" s="100">
        <v>7931642012.4406958</v>
      </c>
      <c r="BO48" s="100">
        <v>8613650458.7706604</v>
      </c>
      <c r="BP48" s="100">
        <v>8254091204.8030939</v>
      </c>
      <c r="BQ48" s="100">
        <v>7966596015.4779196</v>
      </c>
      <c r="BR48" s="100">
        <v>8061568077.2000008</v>
      </c>
      <c r="BS48" s="110">
        <v>7857864934.7337284</v>
      </c>
      <c r="BT48" s="110">
        <v>7274286693.6844568</v>
      </c>
      <c r="BU48" s="110">
        <v>7569656029.3144178</v>
      </c>
      <c r="BV48" s="110">
        <v>10107154950.284706</v>
      </c>
      <c r="BW48" s="110">
        <v>8988715226.1574306</v>
      </c>
      <c r="BX48" s="110">
        <v>8283793483.5997505</v>
      </c>
    </row>
    <row r="49" spans="29:76" ht="12.75" customHeight="1" x14ac:dyDescent="0.2">
      <c r="AD49" s="108" t="s">
        <v>213</v>
      </c>
      <c r="AE49" s="100">
        <v>0</v>
      </c>
      <c r="AF49" s="100">
        <v>19144295.255870633</v>
      </c>
      <c r="AG49" s="100">
        <v>21490936.415906105</v>
      </c>
      <c r="AH49" s="100">
        <v>32284838.964188974</v>
      </c>
      <c r="AI49" s="100">
        <v>25401698.626295324</v>
      </c>
      <c r="AJ49" s="100">
        <v>10093276.234441984</v>
      </c>
      <c r="AK49" s="100">
        <v>12017084.189680323</v>
      </c>
      <c r="AL49" s="100">
        <v>11122543.867984232</v>
      </c>
      <c r="AM49" s="100">
        <v>39430401.921765618</v>
      </c>
      <c r="AN49" s="100">
        <v>55975652.756527498</v>
      </c>
      <c r="AO49" s="100">
        <v>78635975.268421397</v>
      </c>
      <c r="AP49" s="100">
        <v>107906922.42682324</v>
      </c>
      <c r="AQ49" s="100">
        <v>72191227.476590768</v>
      </c>
      <c r="AR49" s="100">
        <v>80139570.360297844</v>
      </c>
      <c r="AS49" s="100">
        <v>75879575.264146492</v>
      </c>
      <c r="AT49" s="100">
        <v>81400549.059901118</v>
      </c>
      <c r="AU49" s="100">
        <v>83163147.673619196</v>
      </c>
      <c r="AV49" s="100">
        <v>123936051.98187906</v>
      </c>
      <c r="AW49" s="100">
        <v>116743212.83128747</v>
      </c>
      <c r="AX49" s="100">
        <v>126435552.30232523</v>
      </c>
      <c r="AY49" s="100">
        <v>137862525.77347901</v>
      </c>
      <c r="AZ49" s="100">
        <v>126472449.5544237</v>
      </c>
      <c r="BA49" s="100">
        <v>132804956.94029687</v>
      </c>
      <c r="BB49" s="100">
        <v>121348971.15810311</v>
      </c>
      <c r="BC49" s="100">
        <v>85557613.19837819</v>
      </c>
      <c r="BD49" s="100">
        <v>100541625.78187095</v>
      </c>
      <c r="BE49" s="100">
        <v>116532594.85991748</v>
      </c>
      <c r="BF49" s="100">
        <v>145425613.8845787</v>
      </c>
      <c r="BG49" s="100">
        <v>271656713.66662985</v>
      </c>
      <c r="BH49" s="100">
        <v>215174925.22535533</v>
      </c>
      <c r="BI49" s="100">
        <v>205428135.95709437</v>
      </c>
      <c r="BJ49" s="100">
        <v>174527940.99917427</v>
      </c>
      <c r="BK49" s="100">
        <v>176298523.14445072</v>
      </c>
      <c r="BL49" s="100">
        <v>153801675.17936879</v>
      </c>
      <c r="BM49" s="100">
        <v>169933495.83719355</v>
      </c>
      <c r="BN49" s="100">
        <v>172898542.45473662</v>
      </c>
      <c r="BO49" s="100">
        <v>178787292.96949011</v>
      </c>
      <c r="BP49" s="100">
        <v>175988881.67564067</v>
      </c>
      <c r="BQ49" s="100">
        <v>185588684.83442</v>
      </c>
      <c r="BR49" s="100">
        <v>217783166.73999998</v>
      </c>
      <c r="BS49" s="110">
        <v>230803425.29585803</v>
      </c>
      <c r="BT49" s="110">
        <v>226348521.5595524</v>
      </c>
      <c r="BU49" s="110">
        <v>232118017.14933184</v>
      </c>
      <c r="BV49" s="110">
        <v>185940164.39928558</v>
      </c>
      <c r="BW49" s="110">
        <v>186264696.42292795</v>
      </c>
      <c r="BX49" s="110">
        <v>188173694.91957125</v>
      </c>
    </row>
    <row r="50" spans="29:76" ht="12.75" customHeight="1" x14ac:dyDescent="0.2">
      <c r="AD50" s="108" t="s">
        <v>210</v>
      </c>
      <c r="AE50" s="100">
        <v>0</v>
      </c>
      <c r="AF50" s="100">
        <v>0</v>
      </c>
      <c r="AG50" s="100">
        <v>0</v>
      </c>
      <c r="AH50" s="100">
        <v>0</v>
      </c>
      <c r="AI50" s="100">
        <v>0</v>
      </c>
      <c r="AJ50" s="100">
        <v>0</v>
      </c>
      <c r="AK50" s="100">
        <v>0</v>
      </c>
      <c r="AL50" s="100">
        <v>0</v>
      </c>
      <c r="AM50" s="100">
        <v>0</v>
      </c>
      <c r="AN50" s="100">
        <v>0</v>
      </c>
      <c r="AO50" s="100">
        <v>0</v>
      </c>
      <c r="AP50" s="100">
        <v>0</v>
      </c>
      <c r="AQ50" s="100">
        <v>0</v>
      </c>
      <c r="AR50" s="100">
        <v>0</v>
      </c>
      <c r="AS50" s="100">
        <v>0</v>
      </c>
      <c r="AT50" s="100">
        <v>0</v>
      </c>
      <c r="AU50" s="100">
        <v>0</v>
      </c>
      <c r="AV50" s="100">
        <v>0</v>
      </c>
      <c r="AW50" s="100">
        <v>0</v>
      </c>
      <c r="AX50" s="100">
        <v>0</v>
      </c>
      <c r="AY50" s="100">
        <v>0</v>
      </c>
      <c r="AZ50" s="100">
        <v>0</v>
      </c>
      <c r="BA50" s="100">
        <v>0</v>
      </c>
      <c r="BB50" s="100">
        <v>0</v>
      </c>
      <c r="BC50" s="100">
        <v>0</v>
      </c>
      <c r="BD50" s="100">
        <v>0</v>
      </c>
      <c r="BE50" s="100">
        <v>0</v>
      </c>
      <c r="BF50" s="100">
        <v>0</v>
      </c>
      <c r="BG50" s="100">
        <v>0</v>
      </c>
      <c r="BH50" s="100">
        <v>0</v>
      </c>
      <c r="BI50" s="100">
        <v>0</v>
      </c>
      <c r="BJ50" s="100">
        <v>0</v>
      </c>
      <c r="BK50" s="100">
        <v>0</v>
      </c>
      <c r="BL50" s="100">
        <v>0</v>
      </c>
      <c r="BM50" s="100">
        <v>0</v>
      </c>
      <c r="BN50" s="100">
        <v>0</v>
      </c>
      <c r="BO50" s="100">
        <v>0</v>
      </c>
      <c r="BP50" s="100">
        <v>0</v>
      </c>
      <c r="BQ50" s="100">
        <v>0</v>
      </c>
      <c r="BR50" s="100">
        <v>1155851.25</v>
      </c>
      <c r="BS50" s="110">
        <v>6362972.2287968444</v>
      </c>
      <c r="BT50" s="110">
        <v>9505910.3149959967</v>
      </c>
      <c r="BU50" s="110">
        <v>8408635.3843569998</v>
      </c>
      <c r="BV50" s="110">
        <v>12541338.480965605</v>
      </c>
      <c r="BW50" s="110">
        <v>17711174.906671893</v>
      </c>
      <c r="BX50" s="110">
        <v>16988159.572944816</v>
      </c>
    </row>
    <row r="51" spans="29:76" ht="12.75" customHeight="1" x14ac:dyDescent="0.2">
      <c r="AD51" s="108" t="s">
        <v>44</v>
      </c>
      <c r="AE51" s="100">
        <v>0</v>
      </c>
      <c r="AF51" s="100">
        <v>0</v>
      </c>
      <c r="AG51" s="100">
        <v>0</v>
      </c>
      <c r="AH51" s="100">
        <v>0</v>
      </c>
      <c r="AI51" s="100">
        <v>0</v>
      </c>
      <c r="AJ51" s="100">
        <v>2511550.6849577203</v>
      </c>
      <c r="AK51" s="100">
        <v>1069327.5990737856</v>
      </c>
      <c r="AL51" s="100">
        <v>1138065.4394488027</v>
      </c>
      <c r="AM51" s="100">
        <v>1010856.4969217376</v>
      </c>
      <c r="AN51" s="100">
        <v>231770552.86547205</v>
      </c>
      <c r="AO51" s="100">
        <v>419761601.01365566</v>
      </c>
      <c r="AP51" s="100">
        <v>484674070.10751063</v>
      </c>
      <c r="AQ51" s="100">
        <v>471890781.01983339</v>
      </c>
      <c r="AR51" s="100">
        <v>287225569.59623438</v>
      </c>
      <c r="AS51" s="100">
        <v>482078315.94615</v>
      </c>
      <c r="AT51" s="100">
        <v>1076441880.8936212</v>
      </c>
      <c r="AU51" s="100">
        <v>1308545274.2343104</v>
      </c>
      <c r="AV51" s="100">
        <v>437649945.71285498</v>
      </c>
      <c r="AW51" s="100">
        <v>635508223.33077013</v>
      </c>
      <c r="AX51" s="100">
        <v>982519072.62396371</v>
      </c>
      <c r="AY51" s="100">
        <v>560729382.82448924</v>
      </c>
      <c r="AZ51" s="100">
        <v>1061396709.52589</v>
      </c>
      <c r="BA51" s="100">
        <v>886841677.00802338</v>
      </c>
      <c r="BB51" s="100">
        <v>678203885.98248291</v>
      </c>
      <c r="BC51" s="100">
        <v>608090114.16042805</v>
      </c>
      <c r="BD51" s="100">
        <v>799332498.12517357</v>
      </c>
      <c r="BE51" s="100">
        <v>888596656.05304849</v>
      </c>
      <c r="BF51" s="100">
        <v>968134922.81739032</v>
      </c>
      <c r="BG51" s="100">
        <v>781738369.90735459</v>
      </c>
      <c r="BH51" s="100">
        <v>910966989.05815125</v>
      </c>
      <c r="BI51" s="100">
        <v>452372459.56183648</v>
      </c>
      <c r="BJ51" s="100">
        <v>499063889.39692688</v>
      </c>
      <c r="BK51" s="100">
        <v>1109585684.9225225</v>
      </c>
      <c r="BL51" s="100">
        <v>980213822.19812691</v>
      </c>
      <c r="BM51" s="100">
        <v>1195365774.5679913</v>
      </c>
      <c r="BN51" s="100">
        <v>1188736217.0192513</v>
      </c>
      <c r="BO51" s="100">
        <v>1357568690.7297041</v>
      </c>
      <c r="BP51" s="100">
        <v>846451601.4383657</v>
      </c>
      <c r="BQ51" s="100">
        <v>625556580.21876001</v>
      </c>
      <c r="BR51" s="100">
        <v>972707522.16000009</v>
      </c>
      <c r="BS51" s="100">
        <v>994014848.55029595</v>
      </c>
      <c r="BT51" s="100">
        <v>770901749.76077485</v>
      </c>
      <c r="BU51" s="100">
        <v>851315239.91316032</v>
      </c>
      <c r="BV51" s="100">
        <v>969544941.96619785</v>
      </c>
      <c r="BW51" s="100">
        <v>1371572933.3893726</v>
      </c>
      <c r="BX51" s="100">
        <v>972737647.29312956</v>
      </c>
    </row>
    <row r="52" spans="29:76" ht="12.75" customHeight="1" x14ac:dyDescent="0.2">
      <c r="AD52" s="108" t="s">
        <v>58</v>
      </c>
      <c r="AE52" s="100">
        <v>185632829.79521406</v>
      </c>
      <c r="AF52" s="100">
        <v>307633697.54324841</v>
      </c>
      <c r="AG52" s="100">
        <v>218527043.47424608</v>
      </c>
      <c r="AH52" s="100">
        <v>267930099.67816851</v>
      </c>
      <c r="AI52" s="100">
        <v>255929286.41971955</v>
      </c>
      <c r="AJ52" s="100">
        <v>264305426.3101142</v>
      </c>
      <c r="AK52" s="100">
        <v>190165619.5619438</v>
      </c>
      <c r="AL52" s="100">
        <v>259918958.65241721</v>
      </c>
      <c r="AM52" s="100">
        <v>278610101.89230663</v>
      </c>
      <c r="AN52" s="100">
        <v>31606840.777135577</v>
      </c>
      <c r="AO52" s="100">
        <v>40965878.407108001</v>
      </c>
      <c r="AP52" s="100">
        <v>38681087.957529195</v>
      </c>
      <c r="AQ52" s="100">
        <v>33232563.395818736</v>
      </c>
      <c r="AR52" s="100">
        <v>31919530.743938688</v>
      </c>
      <c r="AS52" s="100">
        <v>39933486.276268557</v>
      </c>
      <c r="AT52" s="100">
        <v>205846750.44799876</v>
      </c>
      <c r="AU52" s="100">
        <v>169866972.34609467</v>
      </c>
      <c r="AV52" s="100">
        <v>94701939.621968344</v>
      </c>
      <c r="AW52" s="100">
        <v>92705778.280835807</v>
      </c>
      <c r="AX52" s="100">
        <v>1008530316.7292954</v>
      </c>
      <c r="AY52" s="100">
        <v>223792213.62992248</v>
      </c>
      <c r="AZ52" s="100">
        <v>67367379.354494065</v>
      </c>
      <c r="BA52" s="100">
        <v>165576292.63189</v>
      </c>
      <c r="BB52" s="100">
        <v>129666238.27178547</v>
      </c>
      <c r="BC52" s="100">
        <v>73685008.649858132</v>
      </c>
      <c r="BD52" s="100">
        <v>185231415.66513166</v>
      </c>
      <c r="BE52" s="100">
        <v>193206975.75567338</v>
      </c>
      <c r="BF52" s="100">
        <v>518681602.42761618</v>
      </c>
      <c r="BG52" s="100">
        <v>277004210.42955494</v>
      </c>
      <c r="BH52" s="100">
        <v>286057463.74063635</v>
      </c>
      <c r="BI52" s="100">
        <v>332035466.82362336</v>
      </c>
      <c r="BJ52" s="100">
        <v>339933319.30537754</v>
      </c>
      <c r="BK52" s="100">
        <v>316351169.23713529</v>
      </c>
      <c r="BL52" s="100">
        <v>362186516.24590319</v>
      </c>
      <c r="BM52" s="100">
        <v>425531458.82012784</v>
      </c>
      <c r="BN52" s="100">
        <v>411100134.59337431</v>
      </c>
      <c r="BO52" s="100">
        <v>396976206.50684029</v>
      </c>
      <c r="BP52" s="100">
        <v>324857666.62379575</v>
      </c>
      <c r="BQ52" s="100">
        <v>310631032.49391997</v>
      </c>
      <c r="BR52" s="100">
        <v>290503242.41000003</v>
      </c>
      <c r="BS52" s="110">
        <v>279028761.13412231</v>
      </c>
      <c r="BT52" s="110">
        <v>304893842.69728744</v>
      </c>
      <c r="BU52" s="110">
        <v>337253081.02470154</v>
      </c>
      <c r="BV52" s="110">
        <v>304736673.74126202</v>
      </c>
      <c r="BW52" s="110">
        <v>564521605.55411541</v>
      </c>
      <c r="BX52" s="110">
        <v>416414557.15736151</v>
      </c>
    </row>
    <row r="53" spans="29:76" ht="12.75" customHeight="1" x14ac:dyDescent="0.2">
      <c r="AC53" s="182"/>
      <c r="AD53" s="108" t="s">
        <v>91</v>
      </c>
      <c r="AE53" s="100">
        <v>0</v>
      </c>
      <c r="AF53" s="100">
        <v>0</v>
      </c>
      <c r="AG53" s="100">
        <v>0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  <c r="AO53" s="100">
        <v>0</v>
      </c>
      <c r="AP53" s="100">
        <v>0</v>
      </c>
      <c r="AQ53" s="100">
        <v>0</v>
      </c>
      <c r="AR53" s="100">
        <v>0</v>
      </c>
      <c r="AS53" s="100">
        <v>0</v>
      </c>
      <c r="AT53" s="100">
        <v>0</v>
      </c>
      <c r="AU53" s="100">
        <v>0</v>
      </c>
      <c r="AV53" s="100">
        <v>0</v>
      </c>
      <c r="AW53" s="100">
        <v>0</v>
      </c>
      <c r="AX53" s="100">
        <v>0</v>
      </c>
      <c r="AY53" s="100">
        <v>0</v>
      </c>
      <c r="AZ53" s="100">
        <v>0</v>
      </c>
      <c r="BA53" s="100">
        <v>0</v>
      </c>
      <c r="BB53" s="100">
        <v>0</v>
      </c>
      <c r="BC53" s="100">
        <v>0</v>
      </c>
      <c r="BD53" s="100">
        <v>0</v>
      </c>
      <c r="BE53" s="100">
        <v>0</v>
      </c>
      <c r="BF53" s="100">
        <v>0</v>
      </c>
      <c r="BG53" s="100">
        <v>0</v>
      </c>
      <c r="BH53" s="100">
        <v>0</v>
      </c>
      <c r="BI53" s="100">
        <v>0</v>
      </c>
      <c r="BJ53" s="100">
        <v>15514031.970544474</v>
      </c>
      <c r="BK53" s="100">
        <v>21034143.442238502</v>
      </c>
      <c r="BL53" s="100">
        <v>1766205.2671232305</v>
      </c>
      <c r="BM53" s="100">
        <v>677117.25752718141</v>
      </c>
      <c r="BN53" s="100">
        <v>657622.91163433029</v>
      </c>
      <c r="BO53" s="100">
        <v>1012425.4637843322</v>
      </c>
      <c r="BP53" s="100">
        <v>1667360.4563132999</v>
      </c>
      <c r="BQ53" s="100">
        <v>1729965.99866</v>
      </c>
      <c r="BR53" s="100">
        <v>1739408.48</v>
      </c>
      <c r="BS53" s="110">
        <v>1568190.7593688362</v>
      </c>
      <c r="BT53" s="110">
        <v>1469115.267443904</v>
      </c>
      <c r="BU53" s="110">
        <v>2013695.9085725206</v>
      </c>
      <c r="BV53" s="110">
        <v>1901192.5846823424</v>
      </c>
      <c r="BW53" s="110">
        <v>2319402.5795752052</v>
      </c>
      <c r="BX53" s="110">
        <v>2147911.8351254277</v>
      </c>
    </row>
    <row r="54" spans="29:76" ht="12.75" customHeight="1" x14ac:dyDescent="0.2">
      <c r="AD54" s="176" t="s">
        <v>211</v>
      </c>
      <c r="AE54" s="177">
        <v>204781083.7574091</v>
      </c>
      <c r="AF54" s="177">
        <v>330140204.47843128</v>
      </c>
      <c r="AG54" s="177">
        <v>147100099.52265382</v>
      </c>
      <c r="AH54" s="177">
        <v>159988727.82702133</v>
      </c>
      <c r="AI54" s="177">
        <v>178316529.79136446</v>
      </c>
      <c r="AJ54" s="177">
        <v>233971295.42273262</v>
      </c>
      <c r="AK54" s="177">
        <v>392897435.98813391</v>
      </c>
      <c r="AL54" s="177">
        <v>822528766.14773321</v>
      </c>
      <c r="AM54" s="177">
        <v>708791577.73526263</v>
      </c>
      <c r="AN54" s="177">
        <v>927941005.22699809</v>
      </c>
      <c r="AO54" s="177">
        <v>1020877046.4937823</v>
      </c>
      <c r="AP54" s="177">
        <v>1152268709.0455875</v>
      </c>
      <c r="AQ54" s="177">
        <v>1411377926.1838534</v>
      </c>
      <c r="AR54" s="177">
        <v>956249276.5990274</v>
      </c>
      <c r="AS54" s="177">
        <v>1198738586.7938769</v>
      </c>
      <c r="AT54" s="177">
        <v>1889062915.471921</v>
      </c>
      <c r="AU54" s="177">
        <v>3166750719.2814045</v>
      </c>
      <c r="AV54" s="177">
        <v>2319599993.6919456</v>
      </c>
      <c r="AW54" s="177">
        <v>2316566755.2769165</v>
      </c>
      <c r="AX54" s="177">
        <v>4162859503.6132231</v>
      </c>
      <c r="AY54" s="177">
        <v>3850826972.5351582</v>
      </c>
      <c r="AZ54" s="177">
        <v>4533599688.109272</v>
      </c>
      <c r="BA54" s="177">
        <v>4540366369.8836536</v>
      </c>
      <c r="BB54" s="177">
        <v>4760021080.7069511</v>
      </c>
      <c r="BC54" s="177">
        <v>4935963107.2805977</v>
      </c>
      <c r="BD54" s="177">
        <v>5792861222.8054171</v>
      </c>
      <c r="BE54" s="177">
        <v>6123704009.749095</v>
      </c>
      <c r="BF54" s="177">
        <v>6762141635.2913494</v>
      </c>
      <c r="BG54" s="177">
        <v>7341224803.1370735</v>
      </c>
      <c r="BH54" s="177">
        <v>8154464221.7292747</v>
      </c>
      <c r="BI54" s="177">
        <v>7884064925.7650089</v>
      </c>
      <c r="BJ54" s="177">
        <v>8305137292.600276</v>
      </c>
      <c r="BK54" s="177">
        <v>9717972731.0972023</v>
      </c>
      <c r="BL54" s="177">
        <v>10225311016.849638</v>
      </c>
      <c r="BM54" s="177">
        <v>9107321146.4128914</v>
      </c>
      <c r="BN54" s="177">
        <v>10226402775.339302</v>
      </c>
      <c r="BO54" s="177">
        <v>11125707073.231394</v>
      </c>
      <c r="BP54" s="177">
        <v>10280705659.352774</v>
      </c>
      <c r="BQ54" s="177">
        <v>9710058346.7333374</v>
      </c>
      <c r="BR54" s="177">
        <v>9942595386.8400002</v>
      </c>
      <c r="BS54" s="177">
        <v>9823875414.8126259</v>
      </c>
      <c r="BT54" s="177">
        <v>9082348570.6836967</v>
      </c>
      <c r="BU54" s="177">
        <v>9699563562.1105518</v>
      </c>
      <c r="BV54" s="177">
        <v>12556703070.47559</v>
      </c>
      <c r="BW54" s="177">
        <v>11821752397.051777</v>
      </c>
      <c r="BX54" s="177">
        <v>10690022446.548306</v>
      </c>
    </row>
    <row r="55" spans="29:76" ht="12.75" customHeight="1" x14ac:dyDescent="0.2">
      <c r="AD55" s="176" t="s">
        <v>214</v>
      </c>
      <c r="AE55" s="177">
        <v>0</v>
      </c>
      <c r="AF55" s="177">
        <v>0</v>
      </c>
      <c r="AG55" s="177">
        <v>0</v>
      </c>
      <c r="AH55" s="177">
        <v>0</v>
      </c>
      <c r="AI55" s="177">
        <v>0</v>
      </c>
      <c r="AJ55" s="177">
        <v>2511550.6849577129</v>
      </c>
      <c r="AK55" s="177">
        <v>1069327.5990737677</v>
      </c>
      <c r="AL55" s="177">
        <v>1138065.4394488335</v>
      </c>
      <c r="AM55" s="177">
        <v>1010856.4969217777</v>
      </c>
      <c r="AN55" s="177">
        <v>231770552.86547208</v>
      </c>
      <c r="AO55" s="177">
        <v>419761601.01365566</v>
      </c>
      <c r="AP55" s="177">
        <v>484674070.10751069</v>
      </c>
      <c r="AQ55" s="177">
        <v>471890781.01983333</v>
      </c>
      <c r="AR55" s="177">
        <v>287225569.59623444</v>
      </c>
      <c r="AS55" s="177">
        <v>482078315.94614995</v>
      </c>
      <c r="AT55" s="177">
        <v>1076441880.8936212</v>
      </c>
      <c r="AU55" s="177">
        <v>1308545274.2343106</v>
      </c>
      <c r="AV55" s="177">
        <v>437649945.7128551</v>
      </c>
      <c r="AW55" s="177">
        <v>635508223.33077025</v>
      </c>
      <c r="AX55" s="177">
        <v>982519072.62396383</v>
      </c>
      <c r="AY55" s="177">
        <v>560729382.82448912</v>
      </c>
      <c r="AZ55" s="177">
        <v>1061396709.5258904</v>
      </c>
      <c r="BA55" s="177">
        <v>886841677.00802374</v>
      </c>
      <c r="BB55" s="177">
        <v>678203885.98248243</v>
      </c>
      <c r="BC55" s="177">
        <v>608090114.16042805</v>
      </c>
      <c r="BD55" s="177">
        <v>799332498.12517357</v>
      </c>
      <c r="BE55" s="177">
        <v>888596656.05304813</v>
      </c>
      <c r="BF55" s="177">
        <v>968134922.81739044</v>
      </c>
      <c r="BG55" s="177">
        <v>781738369.90735435</v>
      </c>
      <c r="BH55" s="177">
        <v>910966989.05815125</v>
      </c>
      <c r="BI55" s="177">
        <v>452372459.56183624</v>
      </c>
      <c r="BJ55" s="177">
        <v>740688072.0397768</v>
      </c>
      <c r="BK55" s="177">
        <v>1418334412.2595234</v>
      </c>
      <c r="BL55" s="177">
        <v>1227679578.1496086</v>
      </c>
      <c r="BM55" s="177">
        <v>1318399596.4644556</v>
      </c>
      <c r="BN55" s="177">
        <v>1393306005.5425377</v>
      </c>
      <c r="BO55" s="177">
        <v>1527259689.0074348</v>
      </c>
      <c r="BP55" s="177">
        <v>1039849174.5496807</v>
      </c>
      <c r="BQ55" s="177">
        <v>743378946.21741867</v>
      </c>
      <c r="BR55" s="177">
        <v>1100232770.6399994</v>
      </c>
      <c r="BS55" s="177">
        <v>1130907782.8402386</v>
      </c>
      <c r="BT55" s="177">
        <v>886425053.90864658</v>
      </c>
      <c r="BU55" s="177">
        <v>985313225.7349453</v>
      </c>
      <c r="BV55" s="177">
        <v>1084661246.3628845</v>
      </c>
      <c r="BW55" s="177">
        <v>1473528576.499651</v>
      </c>
      <c r="BX55" s="177">
        <v>1114424058.5414639</v>
      </c>
    </row>
    <row r="56" spans="29:76" ht="12.75" customHeight="1" x14ac:dyDescent="0.2"/>
    <row r="57" spans="29:76" ht="12.75" customHeight="1" x14ac:dyDescent="0.2"/>
    <row r="58" spans="29:76" ht="12.75" customHeight="1" x14ac:dyDescent="0.2"/>
    <row r="59" spans="29:76" ht="12.75" customHeight="1" x14ac:dyDescent="0.2">
      <c r="AD59" s="109" t="s">
        <v>127</v>
      </c>
    </row>
    <row r="60" spans="29:76" ht="12.75" customHeight="1" x14ac:dyDescent="0.2">
      <c r="AD60" s="108" t="s">
        <v>122</v>
      </c>
    </row>
    <row r="61" spans="29:76" ht="12.75" customHeight="1" x14ac:dyDescent="0.2">
      <c r="AD61" s="99"/>
      <c r="AE61" s="105">
        <v>1977</v>
      </c>
      <c r="AF61" s="106">
        <v>1978</v>
      </c>
      <c r="AG61" s="106">
        <v>1979</v>
      </c>
      <c r="AH61" s="105">
        <v>1980</v>
      </c>
      <c r="AI61" s="105">
        <v>1981</v>
      </c>
      <c r="AJ61" s="105">
        <v>1982</v>
      </c>
      <c r="AK61" s="105">
        <v>1983</v>
      </c>
      <c r="AL61" s="105">
        <v>1984</v>
      </c>
      <c r="AM61" s="105">
        <v>1985</v>
      </c>
      <c r="AN61" s="105">
        <v>1986</v>
      </c>
      <c r="AO61" s="105">
        <v>1987</v>
      </c>
      <c r="AP61" s="106">
        <v>1988</v>
      </c>
      <c r="AQ61" s="106">
        <v>1989</v>
      </c>
      <c r="AR61" s="106">
        <v>1990</v>
      </c>
      <c r="AS61" s="105">
        <v>1991</v>
      </c>
      <c r="AT61" s="105">
        <v>1992</v>
      </c>
      <c r="AU61" s="105">
        <v>1993</v>
      </c>
      <c r="AV61" s="105">
        <v>1994</v>
      </c>
      <c r="AW61" s="105">
        <v>1995</v>
      </c>
      <c r="AX61" s="105">
        <v>1996</v>
      </c>
      <c r="AY61" s="105">
        <v>1997</v>
      </c>
      <c r="AZ61" s="105">
        <v>1998</v>
      </c>
      <c r="BA61" s="105">
        <v>1999</v>
      </c>
      <c r="BB61" s="105">
        <v>2000</v>
      </c>
      <c r="BC61" s="105">
        <v>2001</v>
      </c>
      <c r="BD61" s="105">
        <v>2002</v>
      </c>
      <c r="BE61" s="105">
        <v>2003</v>
      </c>
      <c r="BF61" s="105">
        <v>2004</v>
      </c>
      <c r="BG61" s="105">
        <v>2005</v>
      </c>
      <c r="BH61" s="105">
        <v>2006</v>
      </c>
      <c r="BI61" s="107">
        <v>2007</v>
      </c>
      <c r="BJ61" s="107">
        <v>2008</v>
      </c>
      <c r="BK61" s="105">
        <v>2009</v>
      </c>
      <c r="BL61" s="105">
        <v>2010</v>
      </c>
      <c r="BM61" s="105">
        <v>2011</v>
      </c>
      <c r="BN61" s="105">
        <v>2012</v>
      </c>
      <c r="BO61" s="105">
        <v>2013</v>
      </c>
      <c r="BP61" s="105">
        <v>2014</v>
      </c>
      <c r="BQ61" s="105">
        <v>2015</v>
      </c>
      <c r="BR61" s="105">
        <v>2016</v>
      </c>
      <c r="BS61" s="105">
        <v>2017</v>
      </c>
      <c r="BT61" s="105">
        <v>2018</v>
      </c>
      <c r="BU61" s="105">
        <v>2019</v>
      </c>
      <c r="BV61" s="105">
        <v>2020</v>
      </c>
      <c r="BW61" s="105">
        <v>2021</v>
      </c>
      <c r="BX61" s="105">
        <v>2022</v>
      </c>
    </row>
    <row r="62" spans="29:76" ht="12.75" customHeight="1" x14ac:dyDescent="0.2">
      <c r="AD62" s="108" t="s">
        <v>176</v>
      </c>
      <c r="AE62" s="103">
        <v>77.607952359368966</v>
      </c>
      <c r="AF62" s="103">
        <v>85.589716903050245</v>
      </c>
      <c r="AG62" s="103">
        <v>89.676995557148871</v>
      </c>
      <c r="AH62" s="103">
        <v>88.315898978022943</v>
      </c>
      <c r="AI62" s="103">
        <v>88.317934681158235</v>
      </c>
      <c r="AJ62" s="103">
        <v>86.394723434380396</v>
      </c>
      <c r="AK62" s="103">
        <v>85.033742275173722</v>
      </c>
      <c r="AL62" s="103">
        <v>77.651045859248967</v>
      </c>
      <c r="AM62" s="103">
        <v>78.790009257649288</v>
      </c>
      <c r="AN62" s="103">
        <v>80.406295837245978</v>
      </c>
      <c r="AO62" s="103">
        <v>75.584570150881589</v>
      </c>
      <c r="AP62" s="103">
        <v>76.400402177574946</v>
      </c>
      <c r="AQ62" s="103">
        <v>74.688863463249902</v>
      </c>
      <c r="AR62" s="103">
        <v>77.863354066776139</v>
      </c>
      <c r="AS62" s="103">
        <v>84.501485236052247</v>
      </c>
      <c r="AT62" s="103">
        <v>78.176533023966911</v>
      </c>
      <c r="AU62" s="103">
        <v>69.474728065907414</v>
      </c>
      <c r="AV62" s="103">
        <v>69.130306054192715</v>
      </c>
      <c r="AW62" s="103">
        <v>72.933925805466103</v>
      </c>
      <c r="AX62" s="103">
        <v>62.698196672495953</v>
      </c>
      <c r="AY62" s="103">
        <v>69.828521604833071</v>
      </c>
      <c r="AZ62" s="103">
        <v>68.720060174738165</v>
      </c>
      <c r="BA62" s="103">
        <v>69.319658914528432</v>
      </c>
      <c r="BB62" s="103">
        <v>69.768317942936577</v>
      </c>
      <c r="BC62" s="103">
        <v>69.923559163717911</v>
      </c>
      <c r="BD62" s="103">
        <v>52.605424826906599</v>
      </c>
      <c r="BE62" s="103">
        <v>56.327095137577366</v>
      </c>
      <c r="BF62" s="103">
        <v>51.646280831248923</v>
      </c>
      <c r="BG62" s="103">
        <v>51.215436593443187</v>
      </c>
      <c r="BH62" s="103">
        <v>51.025140049588288</v>
      </c>
      <c r="BI62" s="104">
        <v>51.552811220801395</v>
      </c>
      <c r="BJ62" s="104">
        <v>44.675060837731131</v>
      </c>
      <c r="BK62" s="104">
        <v>40.851266584681703</v>
      </c>
      <c r="BL62" s="104">
        <v>40.096905681600973</v>
      </c>
      <c r="BM62" s="104">
        <v>43.606949637868048</v>
      </c>
      <c r="BN62" s="104">
        <v>35.054360284932926</v>
      </c>
      <c r="BO62" s="104">
        <v>28.491489685497225</v>
      </c>
      <c r="BP62" s="104">
        <v>34.650858972774337</v>
      </c>
      <c r="BQ62" s="104">
        <v>38.807919653025607</v>
      </c>
      <c r="BR62" s="104">
        <v>43.542792350400717</v>
      </c>
      <c r="BS62" s="104">
        <v>45.245121770204669</v>
      </c>
      <c r="BT62" s="104">
        <v>45.010739579999338</v>
      </c>
      <c r="BU62" s="104">
        <v>43.62336907903066</v>
      </c>
      <c r="BV62" s="104">
        <v>39.790222842927285</v>
      </c>
      <c r="BW62" s="104">
        <v>42.621584743218037</v>
      </c>
      <c r="BX62" s="104">
        <v>45.681828017057988</v>
      </c>
    </row>
    <row r="63" spans="29:76" ht="12.75" customHeight="1" x14ac:dyDescent="0.2">
      <c r="AD63" s="109" t="s">
        <v>208</v>
      </c>
      <c r="AE63" s="184">
        <v>3.6245090715265347</v>
      </c>
      <c r="AF63" s="184">
        <v>6.3417503060276825</v>
      </c>
      <c r="AG63" s="184">
        <v>3.2328510855443962</v>
      </c>
      <c r="AH63" s="184">
        <v>2.8987106295866005</v>
      </c>
      <c r="AI63" s="184">
        <v>3.0763541469813314</v>
      </c>
      <c r="AJ63" s="184">
        <v>3.9007648772965497</v>
      </c>
      <c r="AK63" s="184">
        <v>6.8876716992224862</v>
      </c>
      <c r="AL63" s="184">
        <v>14.45292931327787</v>
      </c>
      <c r="AM63" s="184">
        <v>12.202284457812484</v>
      </c>
      <c r="AN63" s="184">
        <v>8.9867207385739132</v>
      </c>
      <c r="AO63" s="184">
        <v>6.8784548704094757</v>
      </c>
      <c r="AP63" s="184">
        <v>6.9416176750654426</v>
      </c>
      <c r="AQ63" s="184">
        <v>9.3175397046935498</v>
      </c>
      <c r="AR63" s="184">
        <v>6.4994507153065841</v>
      </c>
      <c r="AS63" s="184">
        <v>7.1374310108594603</v>
      </c>
      <c r="AT63" s="184">
        <v>7.2787585530593653</v>
      </c>
      <c r="AU63" s="184">
        <v>14.931566345871028</v>
      </c>
      <c r="AV63" s="184">
        <v>14.932325172017258</v>
      </c>
      <c r="AW63" s="184">
        <v>12.79449752205425</v>
      </c>
      <c r="AX63" s="184">
        <v>21.482140171031141</v>
      </c>
      <c r="AY63" s="184">
        <v>22.58199896529991</v>
      </c>
      <c r="AZ63" s="184">
        <v>22.292518659954887</v>
      </c>
      <c r="BA63" s="184">
        <v>22.32025953840223</v>
      </c>
      <c r="BB63" s="184">
        <v>23.627930021573587</v>
      </c>
      <c r="BC63" s="184">
        <v>24.018753963043672</v>
      </c>
      <c r="BD63" s="184">
        <v>20.329552185781484</v>
      </c>
      <c r="BE63" s="184">
        <v>22.897331209119752</v>
      </c>
      <c r="BF63" s="184">
        <v>23.862399698904138</v>
      </c>
      <c r="BG63" s="184">
        <v>25.919090349981129</v>
      </c>
      <c r="BH63" s="184">
        <v>27.954030765324465</v>
      </c>
      <c r="BI63" s="184">
        <v>27.872479922625011</v>
      </c>
      <c r="BJ63" s="184">
        <v>23.85098070876662</v>
      </c>
      <c r="BK63" s="184">
        <v>23.648145699315027</v>
      </c>
      <c r="BL63" s="184">
        <v>24.850439366401602</v>
      </c>
      <c r="BM63" s="184">
        <v>23.787571720413286</v>
      </c>
      <c r="BN63" s="184">
        <v>23.417792369246886</v>
      </c>
      <c r="BO63" s="184">
        <v>20.212115174229112</v>
      </c>
      <c r="BP63" s="184">
        <v>23.179042722601984</v>
      </c>
      <c r="BQ63" s="184">
        <v>24.631347785893944</v>
      </c>
      <c r="BR63" s="184">
        <v>26.053343554555806</v>
      </c>
      <c r="BS63" s="184">
        <v>25.379305547952285</v>
      </c>
      <c r="BT63" s="184">
        <v>22.347090566310751</v>
      </c>
      <c r="BU63" s="184">
        <v>21.270660850572476</v>
      </c>
      <c r="BV63" s="184">
        <v>25.728989872320966</v>
      </c>
      <c r="BW63" s="184">
        <v>23.000790874539028</v>
      </c>
      <c r="BX63" s="184">
        <v>21.993820041970508</v>
      </c>
    </row>
    <row r="64" spans="29:76" ht="12.75" customHeight="1" x14ac:dyDescent="0.2">
      <c r="AD64" s="108" t="s">
        <v>194</v>
      </c>
      <c r="AE64" s="103">
        <v>0</v>
      </c>
      <c r="AF64" s="103">
        <v>0</v>
      </c>
      <c r="AG64" s="103">
        <v>0</v>
      </c>
      <c r="AH64" s="103">
        <v>0</v>
      </c>
      <c r="AI64" s="103">
        <v>0</v>
      </c>
      <c r="AJ64" s="103"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v>0</v>
      </c>
      <c r="AU64" s="103">
        <v>0</v>
      </c>
      <c r="AV64" s="103">
        <v>0</v>
      </c>
      <c r="AW64" s="103">
        <v>2.6746835849319024</v>
      </c>
      <c r="AX64" s="103">
        <v>3.9754453573244883</v>
      </c>
      <c r="AY64" s="103">
        <v>3.6830032958809875</v>
      </c>
      <c r="AZ64" s="103">
        <v>3.610484290921713</v>
      </c>
      <c r="BA64" s="103">
        <v>3.4444379861232215</v>
      </c>
      <c r="BB64" s="103">
        <v>3.4525458351687801</v>
      </c>
      <c r="BC64" s="103">
        <v>3.5350476880286674</v>
      </c>
      <c r="BD64" s="103">
        <v>2.6012919736350439</v>
      </c>
      <c r="BE64" s="103">
        <v>3.6372139941559025</v>
      </c>
      <c r="BF64" s="103">
        <v>2.7256545989639798</v>
      </c>
      <c r="BG64" s="103">
        <v>2.7471542283466133</v>
      </c>
      <c r="BH64" s="103">
        <v>2.7824571209009639</v>
      </c>
      <c r="BI64" s="104">
        <v>2.7435728810291646</v>
      </c>
      <c r="BJ64" s="104">
        <v>2.3628146982175622</v>
      </c>
      <c r="BK64" s="104">
        <v>2.1437093738834441</v>
      </c>
      <c r="BL64" s="104">
        <v>2.0749779880906254</v>
      </c>
      <c r="BM64" s="104">
        <v>2.2687716500816877</v>
      </c>
      <c r="BN64" s="104">
        <v>2.3898844185899222</v>
      </c>
      <c r="BO64" s="104">
        <v>2.07375506513735</v>
      </c>
      <c r="BP64" s="104">
        <v>2.475124964868197</v>
      </c>
      <c r="BQ64" s="104">
        <v>2.747215615888722</v>
      </c>
      <c r="BR64" s="104">
        <v>2.3005512500492897</v>
      </c>
      <c r="BS64" s="104">
        <v>2.2941396212090659</v>
      </c>
      <c r="BT64" s="104">
        <v>2.1934635959439608</v>
      </c>
      <c r="BU64" s="104">
        <v>2.0293780083182167</v>
      </c>
      <c r="BV64" s="104">
        <v>1.9282262162454957</v>
      </c>
      <c r="BW64" s="104">
        <v>1.9549329652945293</v>
      </c>
      <c r="BX64" s="104">
        <v>1.9858933354158861</v>
      </c>
    </row>
    <row r="65" spans="1:76" ht="12.75" customHeight="1" x14ac:dyDescent="0.2">
      <c r="AD65" s="108" t="s">
        <v>195</v>
      </c>
      <c r="AE65" s="103">
        <v>0</v>
      </c>
      <c r="AF65" s="103">
        <v>0</v>
      </c>
      <c r="AG65" s="103">
        <v>0</v>
      </c>
      <c r="AH65" s="103">
        <v>0</v>
      </c>
      <c r="AI65" s="103">
        <v>0</v>
      </c>
      <c r="AJ65" s="103">
        <v>0</v>
      </c>
      <c r="AK65" s="103">
        <v>0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0</v>
      </c>
      <c r="AT65" s="103">
        <v>0</v>
      </c>
      <c r="AU65" s="103">
        <v>0</v>
      </c>
      <c r="AV65" s="103">
        <v>0</v>
      </c>
      <c r="AW65" s="103">
        <v>0</v>
      </c>
      <c r="AX65" s="103">
        <v>0</v>
      </c>
      <c r="AY65" s="103">
        <v>0</v>
      </c>
      <c r="AZ65" s="103">
        <v>0</v>
      </c>
      <c r="BA65" s="103">
        <v>0</v>
      </c>
      <c r="BB65" s="103">
        <v>0</v>
      </c>
      <c r="BC65" s="103">
        <v>0</v>
      </c>
      <c r="BD65" s="103">
        <v>0</v>
      </c>
      <c r="BE65" s="103">
        <v>0</v>
      </c>
      <c r="BF65" s="103">
        <v>0</v>
      </c>
      <c r="BG65" s="103">
        <v>0</v>
      </c>
      <c r="BH65" s="103">
        <v>0</v>
      </c>
      <c r="BI65" s="104">
        <v>0</v>
      </c>
      <c r="BJ65" s="104">
        <v>0</v>
      </c>
      <c r="BK65" s="104">
        <v>0</v>
      </c>
      <c r="BL65" s="104">
        <v>0</v>
      </c>
      <c r="BM65" s="104">
        <v>0</v>
      </c>
      <c r="BN65" s="104">
        <v>0</v>
      </c>
      <c r="BO65" s="104">
        <v>0</v>
      </c>
      <c r="BP65" s="104">
        <v>0</v>
      </c>
      <c r="BQ65" s="104">
        <v>0</v>
      </c>
      <c r="BR65" s="104">
        <v>0</v>
      </c>
      <c r="BS65" s="104">
        <v>0.14396062423382833</v>
      </c>
      <c r="BT65" s="104">
        <v>0.13311707543319248</v>
      </c>
      <c r="BU65" s="104">
        <v>0.2922371990256567</v>
      </c>
      <c r="BV65" s="104">
        <v>0.66311923850417664</v>
      </c>
      <c r="BW65" s="104">
        <v>0.27382568299510357</v>
      </c>
      <c r="BX65" s="104">
        <v>0.3030833509826289</v>
      </c>
    </row>
    <row r="66" spans="1:76" ht="12.75" customHeight="1" x14ac:dyDescent="0.2">
      <c r="AD66" s="108" t="s">
        <v>196</v>
      </c>
      <c r="AE66" s="103">
        <v>0</v>
      </c>
      <c r="AF66" s="103">
        <v>0</v>
      </c>
      <c r="AG66" s="103">
        <v>0</v>
      </c>
      <c r="AH66" s="103">
        <v>0</v>
      </c>
      <c r="AI66" s="103">
        <v>0</v>
      </c>
      <c r="AJ66" s="103">
        <v>0</v>
      </c>
      <c r="AK66" s="103">
        <v>0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0</v>
      </c>
      <c r="AT66" s="103">
        <v>0</v>
      </c>
      <c r="AU66" s="103">
        <v>0</v>
      </c>
      <c r="AV66" s="103">
        <v>0</v>
      </c>
      <c r="AW66" s="103">
        <v>0</v>
      </c>
      <c r="AX66" s="103">
        <v>0</v>
      </c>
      <c r="AY66" s="103">
        <v>0</v>
      </c>
      <c r="AZ66" s="103">
        <v>0</v>
      </c>
      <c r="BA66" s="103">
        <v>0</v>
      </c>
      <c r="BB66" s="103">
        <v>0</v>
      </c>
      <c r="BC66" s="103">
        <v>0</v>
      </c>
      <c r="BD66" s="103">
        <v>0</v>
      </c>
      <c r="BE66" s="103">
        <v>0</v>
      </c>
      <c r="BF66" s="103">
        <v>0</v>
      </c>
      <c r="BG66" s="103">
        <v>0</v>
      </c>
      <c r="BH66" s="103">
        <v>0</v>
      </c>
      <c r="BI66" s="104">
        <v>0</v>
      </c>
      <c r="BJ66" s="104">
        <v>0</v>
      </c>
      <c r="BK66" s="104">
        <v>0</v>
      </c>
      <c r="BL66" s="104">
        <v>0</v>
      </c>
      <c r="BM66" s="104">
        <v>0</v>
      </c>
      <c r="BN66" s="104">
        <v>0</v>
      </c>
      <c r="BO66" s="104">
        <v>0</v>
      </c>
      <c r="BP66" s="104">
        <v>0</v>
      </c>
      <c r="BQ66" s="104">
        <v>0</v>
      </c>
      <c r="BR66" s="104">
        <v>0</v>
      </c>
      <c r="BS66" s="104">
        <v>0</v>
      </c>
      <c r="BT66" s="104">
        <v>0.18636390560646948</v>
      </c>
      <c r="BU66" s="104">
        <v>0.47223123695285502</v>
      </c>
      <c r="BV66" s="104">
        <v>0.39773391665243252</v>
      </c>
      <c r="BW66" s="104">
        <v>0.72049774555823443</v>
      </c>
      <c r="BX66" s="104">
        <v>0.6085207871579501</v>
      </c>
    </row>
    <row r="67" spans="1:76" ht="12.75" customHeight="1" x14ac:dyDescent="0.2">
      <c r="AD67" s="108" t="s">
        <v>197</v>
      </c>
      <c r="AE67" s="103">
        <v>0</v>
      </c>
      <c r="AF67" s="103">
        <v>0</v>
      </c>
      <c r="AG67" s="103">
        <v>0</v>
      </c>
      <c r="AH67" s="103">
        <v>0</v>
      </c>
      <c r="AI67" s="103">
        <v>0</v>
      </c>
      <c r="AJ67" s="103">
        <v>0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0</v>
      </c>
      <c r="AT67" s="103"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v>0</v>
      </c>
      <c r="BA67" s="103">
        <v>0</v>
      </c>
      <c r="BB67" s="103">
        <v>0</v>
      </c>
      <c r="BC67" s="103">
        <v>0</v>
      </c>
      <c r="BD67" s="103">
        <v>0</v>
      </c>
      <c r="BE67" s="103">
        <v>0</v>
      </c>
      <c r="BF67" s="103">
        <v>0</v>
      </c>
      <c r="BG67" s="103">
        <v>0</v>
      </c>
      <c r="BH67" s="103">
        <v>0</v>
      </c>
      <c r="BI67" s="104">
        <v>0</v>
      </c>
      <c r="BJ67" s="104">
        <v>0</v>
      </c>
      <c r="BK67" s="104">
        <v>0</v>
      </c>
      <c r="BL67" s="104">
        <v>0</v>
      </c>
      <c r="BM67" s="104">
        <v>0</v>
      </c>
      <c r="BN67" s="104">
        <v>0</v>
      </c>
      <c r="BO67" s="104">
        <v>0</v>
      </c>
      <c r="BP67" s="104">
        <v>0</v>
      </c>
      <c r="BQ67" s="104">
        <v>0</v>
      </c>
      <c r="BR67" s="104">
        <v>0</v>
      </c>
      <c r="BS67" s="104">
        <v>0</v>
      </c>
      <c r="BT67" s="104">
        <v>0</v>
      </c>
      <c r="BU67" s="104">
        <v>0</v>
      </c>
      <c r="BV67" s="104">
        <v>7.2028763661770717E-2</v>
      </c>
      <c r="BW67" s="104">
        <v>7.2496267677238116E-2</v>
      </c>
      <c r="BX67" s="104">
        <v>6.9599040479598695E-2</v>
      </c>
    </row>
    <row r="68" spans="1:76" ht="12.75" customHeight="1" x14ac:dyDescent="0.2">
      <c r="AD68" s="108" t="s">
        <v>30</v>
      </c>
      <c r="AE68" s="103">
        <v>1.3393597532604282</v>
      </c>
      <c r="AF68" s="103">
        <v>1.2637935988610594</v>
      </c>
      <c r="AG68" s="103">
        <v>1.3459224830809862</v>
      </c>
      <c r="AH68" s="103">
        <v>2.9695056542687572</v>
      </c>
      <c r="AI68" s="103">
        <v>1.1570393285068081</v>
      </c>
      <c r="AJ68" s="103">
        <v>0.84053955968562388</v>
      </c>
      <c r="AK68" s="103">
        <v>1.0789174557282675</v>
      </c>
      <c r="AL68" s="103">
        <v>0.98353795513051334</v>
      </c>
      <c r="AM68" s="103">
        <v>1.5209120139222507</v>
      </c>
      <c r="AN68" s="103">
        <v>1.9566507858360505</v>
      </c>
      <c r="AO68" s="103">
        <v>2.4312500696634194</v>
      </c>
      <c r="AP68" s="103">
        <v>2.8907824428364108</v>
      </c>
      <c r="AQ68" s="103">
        <v>2.0516820934770608</v>
      </c>
      <c r="AR68" s="103">
        <v>2.833723176841592</v>
      </c>
      <c r="AS68" s="103">
        <v>2.1475910725804783</v>
      </c>
      <c r="AT68" s="103">
        <v>1.3917409284745184</v>
      </c>
      <c r="AU68" s="103">
        <v>1.9915718986318764</v>
      </c>
      <c r="AV68" s="103">
        <v>1.1191519472921354</v>
      </c>
      <c r="AW68" s="103">
        <v>7.5009420829960272</v>
      </c>
      <c r="AX68" s="103">
        <v>0.98767049134867357</v>
      </c>
      <c r="AY68" s="103">
        <v>1.0151659360856493</v>
      </c>
      <c r="AZ68" s="103">
        <v>0.80601747381820243</v>
      </c>
      <c r="BA68" s="103">
        <v>0.59773915701685865</v>
      </c>
      <c r="BB68" s="103">
        <v>0.73421764187409022</v>
      </c>
      <c r="BC68" s="103">
        <v>0.76717823588341749</v>
      </c>
      <c r="BD68" s="103">
        <v>0.99050490669832791</v>
      </c>
      <c r="BE68" s="103">
        <v>1.2843982074336293</v>
      </c>
      <c r="BF68" s="103">
        <v>1.1753704108944167</v>
      </c>
      <c r="BG68" s="103">
        <v>1.1095763159345418</v>
      </c>
      <c r="BH68" s="103">
        <v>1.1615359646001773</v>
      </c>
      <c r="BI68" s="104">
        <v>1.3817841682124206</v>
      </c>
      <c r="BJ68" s="104">
        <v>1.4026249113681486</v>
      </c>
      <c r="BK68" s="104">
        <v>1.124607147627591</v>
      </c>
      <c r="BL68" s="104">
        <v>1.1136199231354138</v>
      </c>
      <c r="BM68" s="104">
        <v>1.431360893142879</v>
      </c>
      <c r="BN68" s="104">
        <v>1.103170314215312</v>
      </c>
      <c r="BO68" s="104">
        <v>0.73972868503844069</v>
      </c>
      <c r="BP68" s="104">
        <v>0.87882574247044343</v>
      </c>
      <c r="BQ68" s="104">
        <v>1.0986857024429135</v>
      </c>
      <c r="BR68" s="104">
        <v>1.3364775467620003</v>
      </c>
      <c r="BS68" s="104">
        <v>1.3930379726490068</v>
      </c>
      <c r="BT68" s="104">
        <v>1.3547715937485545</v>
      </c>
      <c r="BU68" s="104">
        <v>1.2498140290331827</v>
      </c>
      <c r="BV68" s="104">
        <v>1.0826806383932444</v>
      </c>
      <c r="BW68" s="104">
        <v>1.0919408056210058</v>
      </c>
      <c r="BX68" s="104">
        <v>1.0608118425209594</v>
      </c>
    </row>
    <row r="69" spans="1:76" ht="12.75" customHeight="1" x14ac:dyDescent="0.2">
      <c r="AD69" s="108" t="s">
        <v>45</v>
      </c>
      <c r="AE69" s="103">
        <v>0</v>
      </c>
      <c r="AF69" s="103">
        <v>0</v>
      </c>
      <c r="AG69" s="103">
        <v>0</v>
      </c>
      <c r="AH69" s="103">
        <v>0</v>
      </c>
      <c r="AI69" s="103">
        <v>3.9750189383971389E-3</v>
      </c>
      <c r="AJ69" s="103">
        <v>6.4063685067813833E-2</v>
      </c>
      <c r="AK69" s="103">
        <v>0</v>
      </c>
      <c r="AL69" s="103">
        <v>0</v>
      </c>
      <c r="AM69" s="103">
        <v>6.0266220710273868E-3</v>
      </c>
      <c r="AN69" s="103">
        <v>7.7639664640572262E-4</v>
      </c>
      <c r="AO69" s="103">
        <v>1.5506554616341511E-2</v>
      </c>
      <c r="AP69" s="103">
        <v>6.1795347485522997E-2</v>
      </c>
      <c r="AQ69" s="103">
        <v>0.13199278361818717</v>
      </c>
      <c r="AR69" s="103">
        <v>0.19552712442683703</v>
      </c>
      <c r="AS69" s="103">
        <v>0.25891610861239339</v>
      </c>
      <c r="AT69" s="103">
        <v>0.93821564437874205</v>
      </c>
      <c r="AU69" s="103">
        <v>0.36690829423035165</v>
      </c>
      <c r="AV69" s="103">
        <v>0.38560751244451785</v>
      </c>
      <c r="AW69" s="103">
        <v>0.33968481528635164</v>
      </c>
      <c r="AX69" s="103">
        <v>0.27510900497212065</v>
      </c>
      <c r="AY69" s="103">
        <v>0.24341396092252113</v>
      </c>
      <c r="AZ69" s="103">
        <v>0.12243244807035811</v>
      </c>
      <c r="BA69" s="103">
        <v>7.6509578766762065E-2</v>
      </c>
      <c r="BB69" s="103">
        <v>3.2160304288217978E-2</v>
      </c>
      <c r="BC69" s="103">
        <v>4.1108595794807593E-2</v>
      </c>
      <c r="BD69" s="103">
        <v>0</v>
      </c>
      <c r="BE69" s="103">
        <v>0</v>
      </c>
      <c r="BF69" s="103">
        <v>0</v>
      </c>
      <c r="BG69" s="103">
        <v>0</v>
      </c>
      <c r="BH69" s="103">
        <v>0</v>
      </c>
      <c r="BI69" s="104">
        <v>0</v>
      </c>
      <c r="BJ69" s="104">
        <v>0</v>
      </c>
      <c r="BK69" s="104">
        <v>0</v>
      </c>
      <c r="BL69" s="104">
        <v>0</v>
      </c>
      <c r="BM69" s="104">
        <v>0</v>
      </c>
      <c r="BN69" s="104">
        <v>0</v>
      </c>
      <c r="BO69" s="104">
        <v>0</v>
      </c>
      <c r="BP69" s="104">
        <v>0</v>
      </c>
      <c r="BQ69" s="104">
        <v>0</v>
      </c>
      <c r="BR69" s="104">
        <v>0</v>
      </c>
      <c r="BS69" s="104">
        <v>0</v>
      </c>
      <c r="BT69" s="104">
        <v>0</v>
      </c>
      <c r="BU69" s="104">
        <v>0</v>
      </c>
      <c r="BV69" s="104">
        <v>0</v>
      </c>
      <c r="BW69" s="104">
        <v>0</v>
      </c>
      <c r="BX69" s="104">
        <v>0</v>
      </c>
    </row>
    <row r="70" spans="1:76" ht="12.75" customHeight="1" x14ac:dyDescent="0.2">
      <c r="AD70" s="108" t="s">
        <v>46</v>
      </c>
      <c r="AE70" s="103">
        <v>0</v>
      </c>
      <c r="AF70" s="103">
        <v>0</v>
      </c>
      <c r="AG70" s="103">
        <v>0</v>
      </c>
      <c r="AH70" s="103">
        <v>0</v>
      </c>
      <c r="AI70" s="103">
        <v>0</v>
      </c>
      <c r="AJ70" s="103">
        <v>0</v>
      </c>
      <c r="AK70" s="103">
        <v>0</v>
      </c>
      <c r="AL70" s="103">
        <v>0</v>
      </c>
      <c r="AM70" s="103">
        <v>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v>0</v>
      </c>
      <c r="BA70" s="103">
        <v>0</v>
      </c>
      <c r="BB70" s="103">
        <v>0</v>
      </c>
      <c r="BC70" s="103">
        <v>0</v>
      </c>
      <c r="BD70" s="103">
        <v>8.2128071342942296E-2</v>
      </c>
      <c r="BE70" s="103">
        <v>5.2679811410477138E-2</v>
      </c>
      <c r="BF70" s="103">
        <v>3.0917678422735764E-2</v>
      </c>
      <c r="BG70" s="103">
        <v>4.888305213303866E-2</v>
      </c>
      <c r="BH70" s="103">
        <v>4.8211340112846501E-2</v>
      </c>
      <c r="BI70" s="104">
        <v>0.14269592969778175</v>
      </c>
      <c r="BJ70" s="104">
        <v>4.7507774902407887E-2</v>
      </c>
      <c r="BK70" s="104">
        <v>1.2047426959569061E-2</v>
      </c>
      <c r="BL70" s="104">
        <v>7.0667694104287512E-2</v>
      </c>
      <c r="BM70" s="104">
        <v>1.2449037102187815E-2</v>
      </c>
      <c r="BN70" s="104">
        <v>7.0898703548248274E-3</v>
      </c>
      <c r="BO70" s="104">
        <v>7.192817611830632E-3</v>
      </c>
      <c r="BP70" s="104">
        <v>1.7545608334734106E-2</v>
      </c>
      <c r="BQ70" s="104">
        <v>4.3759919238240734E-2</v>
      </c>
      <c r="BR70" s="104">
        <v>8.223626477522411E-2</v>
      </c>
      <c r="BS70" s="104">
        <v>2.9330871886761777E-2</v>
      </c>
      <c r="BT70" s="104">
        <v>1.2779088739420994E-2</v>
      </c>
      <c r="BU70" s="104">
        <v>0.13925397758493427</v>
      </c>
      <c r="BV70" s="104">
        <v>1.2295617061520239E-3</v>
      </c>
      <c r="BW70" s="104">
        <v>1.3199627041187768E-3</v>
      </c>
      <c r="BX70" s="104">
        <v>1.8393242820994114E-3</v>
      </c>
    </row>
    <row r="71" spans="1:76" ht="12.75" customHeight="1" x14ac:dyDescent="0.2">
      <c r="B71" s="109" t="s">
        <v>149</v>
      </c>
      <c r="N71" s="109" t="s">
        <v>150</v>
      </c>
      <c r="AD71" s="108" t="s">
        <v>47</v>
      </c>
      <c r="AE71" s="103">
        <v>0.7744083026078955</v>
      </c>
      <c r="AF71" s="103">
        <v>0.52757449740983586</v>
      </c>
      <c r="AG71" s="103">
        <v>0.4693031933063061</v>
      </c>
      <c r="AH71" s="103">
        <v>0.37652506808179304</v>
      </c>
      <c r="AI71" s="103">
        <v>0.27366110837743352</v>
      </c>
      <c r="AJ71" s="103">
        <v>0.2183432960354558</v>
      </c>
      <c r="AK71" s="103">
        <v>0.18172601430824842</v>
      </c>
      <c r="AL71" s="103">
        <v>0.1399594782558804</v>
      </c>
      <c r="AM71" s="103">
        <v>0.10581257435982611</v>
      </c>
      <c r="AN71" s="103">
        <v>7.2921669166272962E-2</v>
      </c>
      <c r="AO71" s="103">
        <v>6.3857205551039631E-2</v>
      </c>
      <c r="AP71" s="103">
        <v>2.6302814484884088E-2</v>
      </c>
      <c r="AQ71" s="103">
        <v>2.1211729924251813E-2</v>
      </c>
      <c r="AR71" s="103">
        <v>1.530604958923245E-2</v>
      </c>
      <c r="AS71" s="103">
        <v>0</v>
      </c>
      <c r="AT71" s="103">
        <v>0</v>
      </c>
      <c r="AU71" s="103">
        <v>0</v>
      </c>
      <c r="AV71" s="103">
        <v>0</v>
      </c>
      <c r="AW71" s="103">
        <v>0</v>
      </c>
      <c r="AX71" s="103">
        <v>0</v>
      </c>
      <c r="AY71" s="103">
        <v>0</v>
      </c>
      <c r="AZ71" s="103">
        <v>0</v>
      </c>
      <c r="BA71" s="103">
        <v>0</v>
      </c>
      <c r="BB71" s="103">
        <v>0</v>
      </c>
      <c r="BC71" s="103">
        <v>0</v>
      </c>
      <c r="BD71" s="103">
        <v>6.8693576974945131E-6</v>
      </c>
      <c r="BE71" s="103">
        <v>0</v>
      </c>
      <c r="BF71" s="103">
        <v>1.0852795744920388E-5</v>
      </c>
      <c r="BG71" s="103">
        <v>1.4704811170758897E-7</v>
      </c>
      <c r="BH71" s="103">
        <v>0</v>
      </c>
      <c r="BI71" s="104">
        <v>1.0777577807644725E-6</v>
      </c>
      <c r="BJ71" s="104">
        <v>8.4759446181746299E-8</v>
      </c>
      <c r="BK71" s="104">
        <v>0</v>
      </c>
      <c r="BL71" s="104">
        <v>0</v>
      </c>
      <c r="BM71" s="104">
        <v>0</v>
      </c>
      <c r="BN71" s="104">
        <v>0</v>
      </c>
      <c r="BO71" s="104">
        <v>0</v>
      </c>
      <c r="BP71" s="104">
        <v>0</v>
      </c>
      <c r="BQ71" s="104">
        <v>0</v>
      </c>
      <c r="BR71" s="104">
        <v>0</v>
      </c>
      <c r="BS71" s="104">
        <v>0</v>
      </c>
      <c r="BT71" s="104">
        <v>0</v>
      </c>
      <c r="BU71" s="104">
        <v>0</v>
      </c>
      <c r="BV71" s="104">
        <v>0</v>
      </c>
      <c r="BW71" s="104">
        <v>0</v>
      </c>
      <c r="BX71" s="104">
        <v>0</v>
      </c>
    </row>
    <row r="72" spans="1:76" ht="12.75" customHeight="1" x14ac:dyDescent="0.2">
      <c r="AD72" s="108" t="s">
        <v>114</v>
      </c>
      <c r="AE72" s="103">
        <v>13.368174679770679</v>
      </c>
      <c r="AF72" s="103">
        <v>0</v>
      </c>
      <c r="AG72" s="103">
        <v>0</v>
      </c>
      <c r="AH72" s="103">
        <v>0</v>
      </c>
      <c r="AI72" s="103">
        <v>2.317454595245009</v>
      </c>
      <c r="AJ72" s="103">
        <v>3.9148279955308305</v>
      </c>
      <c r="AK72" s="103">
        <v>3.2451175484505259</v>
      </c>
      <c r="AL72" s="103">
        <v>1.9833423535815364</v>
      </c>
      <c r="AM72" s="103">
        <v>1.8744443392285866</v>
      </c>
      <c r="AN72" s="103">
        <v>0</v>
      </c>
      <c r="AO72" s="103">
        <v>0</v>
      </c>
      <c r="AP72" s="103">
        <v>0</v>
      </c>
      <c r="AQ72" s="103">
        <v>0</v>
      </c>
      <c r="AR72" s="103">
        <v>0</v>
      </c>
      <c r="AS72" s="103">
        <v>0</v>
      </c>
      <c r="AT72" s="103">
        <v>0</v>
      </c>
      <c r="AU72" s="103">
        <v>0.68722287737469856</v>
      </c>
      <c r="AV72" s="103">
        <v>9.2252952851773262</v>
      </c>
      <c r="AW72" s="103">
        <v>0</v>
      </c>
      <c r="AX72" s="103">
        <v>0.25397825937913465</v>
      </c>
      <c r="AY72" s="103">
        <v>0</v>
      </c>
      <c r="AZ72" s="103">
        <v>0</v>
      </c>
      <c r="BA72" s="103">
        <v>0.44502138780712025</v>
      </c>
      <c r="BB72" s="103">
        <v>0.45851396068436867</v>
      </c>
      <c r="BC72" s="103">
        <v>0.9908702225753756</v>
      </c>
      <c r="BD72" s="103">
        <v>14.580798213808544</v>
      </c>
      <c r="BE72" s="103">
        <v>6.5071307185881375</v>
      </c>
      <c r="BF72" s="103">
        <v>9.3406583122891984</v>
      </c>
      <c r="BG72" s="103">
        <v>9.8579043381935847</v>
      </c>
      <c r="BH72" s="103">
        <v>7.3127671531789771</v>
      </c>
      <c r="BI72" s="104">
        <v>6.753653758940076</v>
      </c>
      <c r="BJ72" s="104">
        <v>17.660722973200119</v>
      </c>
      <c r="BK72" s="104">
        <v>21.198712628402461</v>
      </c>
      <c r="BL72" s="104">
        <v>21.417481548132422</v>
      </c>
      <c r="BM72" s="104">
        <v>17.281441091570553</v>
      </c>
      <c r="BN72" s="104">
        <v>29.370590156901667</v>
      </c>
      <c r="BO72" s="104">
        <v>44.047995812791612</v>
      </c>
      <c r="BP72" s="104">
        <v>33.675029188818627</v>
      </c>
      <c r="BQ72" s="104">
        <v>26.738529217513975</v>
      </c>
      <c r="BR72" s="104">
        <v>15.134099251800674</v>
      </c>
      <c r="BS72" s="104">
        <v>11.889125513906308</v>
      </c>
      <c r="BT72" s="104">
        <v>13.105747949597388</v>
      </c>
      <c r="BU72" s="104">
        <v>21.835526710793847</v>
      </c>
      <c r="BV72" s="104">
        <v>21.982801185767816</v>
      </c>
      <c r="BW72" s="104">
        <v>15.306733659518471</v>
      </c>
      <c r="BX72" s="104">
        <v>19.074497910854973</v>
      </c>
    </row>
    <row r="73" spans="1:76" ht="12.75" customHeight="1" x14ac:dyDescent="0.2">
      <c r="AD73" s="108" t="s">
        <v>143</v>
      </c>
      <c r="AE73" s="103">
        <v>0</v>
      </c>
      <c r="AF73" s="103">
        <v>0</v>
      </c>
      <c r="AG73" s="103">
        <v>0</v>
      </c>
      <c r="AH73" s="103">
        <v>0</v>
      </c>
      <c r="AI73" s="103">
        <v>0</v>
      </c>
      <c r="AJ73" s="103">
        <v>0</v>
      </c>
      <c r="AK73" s="103">
        <v>0</v>
      </c>
      <c r="AL73" s="103">
        <v>0</v>
      </c>
      <c r="AM73" s="103">
        <v>0</v>
      </c>
      <c r="AN73" s="103">
        <v>0</v>
      </c>
      <c r="AO73" s="103">
        <v>0</v>
      </c>
      <c r="AP73" s="103">
        <v>0</v>
      </c>
      <c r="AQ73" s="103">
        <v>0</v>
      </c>
      <c r="AR73" s="103">
        <v>0</v>
      </c>
      <c r="AS73" s="103">
        <v>0</v>
      </c>
      <c r="AT73" s="103">
        <v>0</v>
      </c>
      <c r="AU73" s="103">
        <v>0</v>
      </c>
      <c r="AV73" s="103">
        <v>0</v>
      </c>
      <c r="AW73" s="103">
        <v>0</v>
      </c>
      <c r="AX73" s="103">
        <v>0</v>
      </c>
      <c r="AY73" s="103">
        <v>0</v>
      </c>
      <c r="AZ73" s="103">
        <v>0</v>
      </c>
      <c r="BA73" s="103">
        <v>0</v>
      </c>
      <c r="BB73" s="103">
        <v>0</v>
      </c>
      <c r="BC73" s="103">
        <v>0</v>
      </c>
      <c r="BD73" s="103">
        <v>0</v>
      </c>
      <c r="BE73" s="103">
        <v>0</v>
      </c>
      <c r="BF73" s="103">
        <v>0</v>
      </c>
      <c r="BG73" s="103">
        <v>0</v>
      </c>
      <c r="BH73" s="103">
        <v>0</v>
      </c>
      <c r="BI73" s="104">
        <v>0</v>
      </c>
      <c r="BJ73" s="104">
        <v>0.7129334449206407</v>
      </c>
      <c r="BK73" s="104">
        <v>0.8197846867999441</v>
      </c>
      <c r="BL73" s="104">
        <v>0.67859434210342373</v>
      </c>
      <c r="BM73" s="104">
        <v>0.37368060114707446</v>
      </c>
      <c r="BN73" s="104">
        <v>0.54060007269308308</v>
      </c>
      <c r="BO73" s="104">
        <v>0.35519814868638971</v>
      </c>
      <c r="BP73" s="104">
        <v>0.48092109185466958</v>
      </c>
      <c r="BQ73" s="104">
        <v>0.31890426232196778</v>
      </c>
      <c r="BR73" s="104">
        <v>0.37061833426898494</v>
      </c>
      <c r="BS73" s="104">
        <v>0.39508349273370164</v>
      </c>
      <c r="BT73" s="104">
        <v>0.31098134129256777</v>
      </c>
      <c r="BU73" s="104">
        <v>0.32216116819925894</v>
      </c>
      <c r="BV73" s="104">
        <v>0.2539138637973043</v>
      </c>
      <c r="BW73" s="104">
        <v>0.22145948635364088</v>
      </c>
      <c r="BX73" s="104">
        <v>0.32050055992997201</v>
      </c>
    </row>
    <row r="74" spans="1:76" ht="12.75" customHeight="1" x14ac:dyDescent="0.2">
      <c r="AD74" s="108" t="s">
        <v>207</v>
      </c>
      <c r="AE74" s="103">
        <v>3.6245090715265347</v>
      </c>
      <c r="AF74" s="103">
        <v>6.3417503060276825</v>
      </c>
      <c r="AG74" s="103">
        <v>3.2328510855443962</v>
      </c>
      <c r="AH74" s="103">
        <v>2.8987106295866005</v>
      </c>
      <c r="AI74" s="103">
        <v>3.0763541469813314</v>
      </c>
      <c r="AJ74" s="103">
        <v>3.9007648772965497</v>
      </c>
      <c r="AK74" s="103">
        <v>6.8876716992224862</v>
      </c>
      <c r="AL74" s="103">
        <v>14.45292931327787</v>
      </c>
      <c r="AM74" s="103">
        <v>12.202284457812484</v>
      </c>
      <c r="AN74" s="103">
        <v>8.9867207385739132</v>
      </c>
      <c r="AO74" s="103">
        <v>6.8784548704094757</v>
      </c>
      <c r="AP74" s="103">
        <v>6.9416176750654426</v>
      </c>
      <c r="AQ74" s="103">
        <v>9.3175397046935498</v>
      </c>
      <c r="AR74" s="103">
        <v>6.4994507153065841</v>
      </c>
      <c r="AS74" s="103">
        <v>7.1374310108594603</v>
      </c>
      <c r="AT74" s="103">
        <v>7.2787585530593653</v>
      </c>
      <c r="AU74" s="103">
        <v>14.931566345871028</v>
      </c>
      <c r="AV74" s="103">
        <v>14.932325172017258</v>
      </c>
      <c r="AW74" s="103">
        <v>10.119813937122348</v>
      </c>
      <c r="AX74" s="103">
        <v>17.506694813706652</v>
      </c>
      <c r="AY74" s="103">
        <v>18.898995669418923</v>
      </c>
      <c r="AZ74" s="103">
        <v>18.682034369033175</v>
      </c>
      <c r="BA74" s="103">
        <v>18.875821552279007</v>
      </c>
      <c r="BB74" s="103">
        <v>20.175384186404806</v>
      </c>
      <c r="BC74" s="103">
        <v>20.483706275015006</v>
      </c>
      <c r="BD74" s="103">
        <v>17.728260212146441</v>
      </c>
      <c r="BE74" s="103">
        <v>19.260117214963849</v>
      </c>
      <c r="BF74" s="103">
        <v>21.136745099940157</v>
      </c>
      <c r="BG74" s="103">
        <v>23.171936121634516</v>
      </c>
      <c r="BH74" s="103">
        <v>25.1715736444235</v>
      </c>
      <c r="BI74" s="104">
        <v>25.128907041595848</v>
      </c>
      <c r="BJ74" s="104">
        <v>21.488166010549058</v>
      </c>
      <c r="BK74" s="104">
        <v>21.504436325431584</v>
      </c>
      <c r="BL74" s="104">
        <v>22.775461378310975</v>
      </c>
      <c r="BM74" s="104">
        <v>21.518800070331597</v>
      </c>
      <c r="BN74" s="104">
        <v>21.027907950656964</v>
      </c>
      <c r="BO74" s="104">
        <v>18.13836010909176</v>
      </c>
      <c r="BP74" s="104">
        <v>20.703917757733787</v>
      </c>
      <c r="BQ74" s="104">
        <v>21.88413217000522</v>
      </c>
      <c r="BR74" s="104">
        <v>23.752792304506517</v>
      </c>
      <c r="BS74" s="104">
        <v>22.941205302509392</v>
      </c>
      <c r="BT74" s="104">
        <v>19.83414598932713</v>
      </c>
      <c r="BU74" s="104">
        <v>18.47681440627575</v>
      </c>
      <c r="BV74" s="104">
        <v>22.667881737257094</v>
      </c>
      <c r="BW74" s="104">
        <v>19.979038213013926</v>
      </c>
      <c r="BX74" s="104">
        <v>19.026723527934443</v>
      </c>
    </row>
    <row r="75" spans="1:76" ht="12.75" customHeight="1" x14ac:dyDescent="0.2">
      <c r="AD75" s="108" t="s">
        <v>213</v>
      </c>
      <c r="AE75" s="103">
        <v>0</v>
      </c>
      <c r="AF75" s="103">
        <v>0.36774781941329338</v>
      </c>
      <c r="AG75" s="103">
        <v>0.4723110137041614</v>
      </c>
      <c r="AH75" s="103">
        <v>0.58494374666925919</v>
      </c>
      <c r="AI75" s="103">
        <v>0.4382354288792244</v>
      </c>
      <c r="AJ75" s="103">
        <v>0.17010084184084784</v>
      </c>
      <c r="AK75" s="103">
        <v>0.21123990063073814</v>
      </c>
      <c r="AL75" s="103">
        <v>0.19570874149073136</v>
      </c>
      <c r="AM75" s="103">
        <v>0.67978819724483397</v>
      </c>
      <c r="AN75" s="103">
        <v>0.72257815277265847</v>
      </c>
      <c r="AO75" s="103">
        <v>0.89981718344043871</v>
      </c>
      <c r="AP75" s="103">
        <v>1.1220111071764169</v>
      </c>
      <c r="AQ75" s="103">
        <v>0.71597001811692151</v>
      </c>
      <c r="AR75" s="103">
        <v>0.77854219880496045</v>
      </c>
      <c r="AS75" s="103">
        <v>0.75570707015826377</v>
      </c>
      <c r="AT75" s="103">
        <v>0.72911593163589727</v>
      </c>
      <c r="AU75" s="103">
        <v>0.66825552595915694</v>
      </c>
      <c r="AV75" s="103">
        <v>0.98337011161202392</v>
      </c>
      <c r="AW75" s="103">
        <v>0.88852988691437795</v>
      </c>
      <c r="AX75" s="103">
        <v>0.8540300373804427</v>
      </c>
      <c r="AY75" s="103">
        <v>0.94623679981605358</v>
      </c>
      <c r="AZ75" s="103">
        <v>0.81198865937626485</v>
      </c>
      <c r="BA75" s="103">
        <v>0.81133736763132502</v>
      </c>
      <c r="BB75" s="103">
        <v>0.70243836554448047</v>
      </c>
      <c r="BC75" s="103">
        <v>0.47482614770438675</v>
      </c>
      <c r="BD75" s="103">
        <v>0.4093230140188574</v>
      </c>
      <c r="BE75" s="103">
        <v>0.50969067888968034</v>
      </c>
      <c r="BF75" s="103">
        <v>0.59892994557657186</v>
      </c>
      <c r="BG75" s="103">
        <v>1.073421673690006</v>
      </c>
      <c r="BH75" s="103">
        <v>0.83040088046777238</v>
      </c>
      <c r="BI75" s="104">
        <v>0.77045593867687068</v>
      </c>
      <c r="BJ75" s="104">
        <v>0.55029288088784678</v>
      </c>
      <c r="BK75" s="104">
        <v>0.50232708965538375</v>
      </c>
      <c r="BL75" s="104">
        <v>0.42478281418116226</v>
      </c>
      <c r="BM75" s="104">
        <v>0.51898137553517354</v>
      </c>
      <c r="BN75" s="104">
        <v>0.45837855892114243</v>
      </c>
      <c r="BO75" s="104">
        <v>0.37648478056226226</v>
      </c>
      <c r="BP75" s="104">
        <v>0.44143676657797837</v>
      </c>
      <c r="BQ75" s="104">
        <v>0.5098096226146146</v>
      </c>
      <c r="BR75" s="104">
        <v>0.64168140459214951</v>
      </c>
      <c r="BS75" s="104">
        <v>0.67383555306860099</v>
      </c>
      <c r="BT75" s="104">
        <v>0.6171642403066474</v>
      </c>
      <c r="BU75" s="104">
        <v>0.56657812542763208</v>
      </c>
      <c r="BV75" s="104">
        <v>0.4170184070137779</v>
      </c>
      <c r="BW75" s="104">
        <v>0.41400682900040714</v>
      </c>
      <c r="BX75" s="104">
        <v>0.43220885160318112</v>
      </c>
    </row>
    <row r="76" spans="1:76" ht="12.75" customHeight="1" x14ac:dyDescent="0.2">
      <c r="A76" s="112"/>
      <c r="AC76" s="182"/>
      <c r="AD76" s="108" t="s">
        <v>210</v>
      </c>
      <c r="AE76" s="103">
        <v>0</v>
      </c>
      <c r="AF76" s="103">
        <v>0</v>
      </c>
      <c r="AG76" s="103">
        <v>0</v>
      </c>
      <c r="AH76" s="103">
        <v>0</v>
      </c>
      <c r="AI76" s="103">
        <v>0</v>
      </c>
      <c r="AJ76" s="103">
        <v>0</v>
      </c>
      <c r="AK76" s="103">
        <v>0</v>
      </c>
      <c r="AL76" s="103">
        <v>0</v>
      </c>
      <c r="AM76" s="103">
        <v>0</v>
      </c>
      <c r="AN76" s="103">
        <v>0</v>
      </c>
      <c r="AO76" s="103">
        <v>0</v>
      </c>
      <c r="AP76" s="103">
        <v>0</v>
      </c>
      <c r="AQ76" s="103">
        <v>0</v>
      </c>
      <c r="AR76" s="103">
        <v>0</v>
      </c>
      <c r="AS76" s="103">
        <v>0</v>
      </c>
      <c r="AT76" s="103">
        <v>0</v>
      </c>
      <c r="AU76" s="103">
        <v>0</v>
      </c>
      <c r="AV76" s="103">
        <v>0</v>
      </c>
      <c r="AW76" s="103">
        <v>0</v>
      </c>
      <c r="AX76" s="103">
        <v>0</v>
      </c>
      <c r="AY76" s="103">
        <v>0</v>
      </c>
      <c r="AZ76" s="103">
        <v>0</v>
      </c>
      <c r="BA76" s="103">
        <v>0</v>
      </c>
      <c r="BB76" s="103">
        <v>0</v>
      </c>
      <c r="BC76" s="103">
        <v>0</v>
      </c>
      <c r="BD76" s="103">
        <v>0</v>
      </c>
      <c r="BE76" s="103">
        <v>0</v>
      </c>
      <c r="BF76" s="103">
        <v>0</v>
      </c>
      <c r="BG76" s="103">
        <v>0</v>
      </c>
      <c r="BH76" s="103">
        <v>0</v>
      </c>
      <c r="BI76" s="104">
        <v>0</v>
      </c>
      <c r="BJ76" s="104">
        <v>0</v>
      </c>
      <c r="BK76" s="104">
        <v>0</v>
      </c>
      <c r="BL76" s="104">
        <v>0</v>
      </c>
      <c r="BM76" s="104">
        <v>0</v>
      </c>
      <c r="BN76" s="104">
        <v>0</v>
      </c>
      <c r="BO76" s="104">
        <v>0</v>
      </c>
      <c r="BP76" s="104">
        <v>0</v>
      </c>
      <c r="BQ76" s="104">
        <v>0</v>
      </c>
      <c r="BR76" s="104">
        <v>3.4056270955277962E-3</v>
      </c>
      <c r="BS76" s="104">
        <v>1.857683396793338E-2</v>
      </c>
      <c r="BT76" s="104">
        <v>2.591891423701698E-2</v>
      </c>
      <c r="BU76" s="104">
        <v>2.0524683658694441E-2</v>
      </c>
      <c r="BV76" s="104">
        <v>2.8127161294329611E-2</v>
      </c>
      <c r="BW76" s="104">
        <v>3.936627553046184E-2</v>
      </c>
      <c r="BX76" s="104">
        <v>3.9019443939878801E-2</v>
      </c>
    </row>
    <row r="77" spans="1:76" ht="12.75" customHeight="1" x14ac:dyDescent="0.2">
      <c r="AD77" s="108" t="s">
        <v>44</v>
      </c>
      <c r="AE77" s="103">
        <v>0</v>
      </c>
      <c r="AF77" s="103">
        <v>0</v>
      </c>
      <c r="AG77" s="103">
        <v>0</v>
      </c>
      <c r="AH77" s="103">
        <v>0</v>
      </c>
      <c r="AI77" s="103">
        <v>0</v>
      </c>
      <c r="AJ77" s="103">
        <v>4.2326879391197524E-2</v>
      </c>
      <c r="AK77" s="103">
        <v>1.879696041108132E-2</v>
      </c>
      <c r="AL77" s="103">
        <v>2.0025037215608409E-2</v>
      </c>
      <c r="AM77" s="103">
        <v>1.7427372844919915E-2</v>
      </c>
      <c r="AN77" s="103">
        <v>2.9918782490142761</v>
      </c>
      <c r="AO77" s="103">
        <v>4.8032557649505865</v>
      </c>
      <c r="AP77" s="103">
        <v>5.0396181986360622</v>
      </c>
      <c r="AQ77" s="103">
        <v>4.6800651941475184</v>
      </c>
      <c r="AR77" s="103">
        <v>2.7903472092638308</v>
      </c>
      <c r="AS77" s="103">
        <v>4.80116013383424</v>
      </c>
      <c r="AT77" s="103">
        <v>9.6418382173576429</v>
      </c>
      <c r="AU77" s="103">
        <v>10.514784912983842</v>
      </c>
      <c r="AV77" s="103">
        <v>3.4725317539207388</v>
      </c>
      <c r="AW77" s="103">
        <v>4.8368383575778555</v>
      </c>
      <c r="AX77" s="103">
        <v>6.6365890371849936</v>
      </c>
      <c r="AY77" s="103">
        <v>3.8486367037730944</v>
      </c>
      <c r="AZ77" s="103">
        <v>6.8144650812937551</v>
      </c>
      <c r="BA77" s="103">
        <v>5.4179287302725214</v>
      </c>
      <c r="BB77" s="103">
        <v>3.9258382220213739</v>
      </c>
      <c r="BC77" s="103">
        <v>3.374767896977636</v>
      </c>
      <c r="BD77" s="103">
        <v>3.2542261455534849</v>
      </c>
      <c r="BE77" s="103">
        <v>3.8865472224935478</v>
      </c>
      <c r="BF77" s="103">
        <v>3.987227429509145</v>
      </c>
      <c r="BG77" s="103">
        <v>3.0889533267468372</v>
      </c>
      <c r="BH77" s="103">
        <v>3.5155945284921399</v>
      </c>
      <c r="BI77" s="104">
        <v>1.6966178772905478</v>
      </c>
      <c r="BJ77" s="104">
        <v>1.5735664093156749</v>
      </c>
      <c r="BK77" s="104">
        <v>3.1615406521228748</v>
      </c>
      <c r="BL77" s="104">
        <v>2.707239601954917</v>
      </c>
      <c r="BM77" s="104">
        <v>3.6506785839756875</v>
      </c>
      <c r="BN77" s="104">
        <v>3.1515083144052691</v>
      </c>
      <c r="BO77" s="104">
        <v>2.8587263789199473</v>
      </c>
      <c r="BP77" s="104">
        <v>2.1231730916523168</v>
      </c>
      <c r="BQ77" s="104">
        <v>1.7183955173234127</v>
      </c>
      <c r="BR77" s="104">
        <v>2.8660081420440569</v>
      </c>
      <c r="BS77" s="104">
        <v>2.902047681366497</v>
      </c>
      <c r="BT77" s="104">
        <v>2.1019487534713046</v>
      </c>
      <c r="BU77" s="104">
        <v>2.0779799806219472</v>
      </c>
      <c r="BV77" s="104">
        <v>2.1744526715528871</v>
      </c>
      <c r="BW77" s="104">
        <v>3.0485678273997565</v>
      </c>
      <c r="BX77" s="104">
        <v>2.2342433230502339</v>
      </c>
    </row>
    <row r="78" spans="1:76" ht="12.75" customHeight="1" x14ac:dyDescent="0.2">
      <c r="AD78" s="108" t="s">
        <v>58</v>
      </c>
      <c r="AE78" s="103">
        <v>3.285595833465508</v>
      </c>
      <c r="AF78" s="103">
        <v>5.9094168752378708</v>
      </c>
      <c r="AG78" s="103">
        <v>4.8026166672152826</v>
      </c>
      <c r="AH78" s="103">
        <v>4.8544159233706443</v>
      </c>
      <c r="AI78" s="103">
        <v>4.4153456919135605</v>
      </c>
      <c r="AJ78" s="103">
        <v>4.4543094307712829</v>
      </c>
      <c r="AK78" s="103">
        <v>3.3427881460749238</v>
      </c>
      <c r="AL78" s="103">
        <v>4.5734512617988932</v>
      </c>
      <c r="AM78" s="103">
        <v>4.8032951648667819</v>
      </c>
      <c r="AN78" s="103">
        <v>0.40800618660152926</v>
      </c>
      <c r="AO78" s="103">
        <v>0.46876510655105147</v>
      </c>
      <c r="AP78" s="103">
        <v>0.40220413435892116</v>
      </c>
      <c r="AQ78" s="103">
        <v>0.32959017110896938</v>
      </c>
      <c r="AR78" s="103">
        <v>0.31009277362584808</v>
      </c>
      <c r="AS78" s="103">
        <v>0.39770936790289896</v>
      </c>
      <c r="AT78" s="103">
        <v>1.8437977011269191</v>
      </c>
      <c r="AU78" s="103">
        <v>1.3649620790416266</v>
      </c>
      <c r="AV78" s="103">
        <v>0.75141216334328964</v>
      </c>
      <c r="AW78" s="103">
        <v>0.70558152970503629</v>
      </c>
      <c r="AX78" s="103">
        <v>6.8122863262075501</v>
      </c>
      <c r="AY78" s="103">
        <v>1.5360260292696988</v>
      </c>
      <c r="AZ78" s="103">
        <v>0.43251750274836487</v>
      </c>
      <c r="BA78" s="103">
        <v>1.0115453255747373</v>
      </c>
      <c r="BB78" s="103">
        <v>0.7505835410772832</v>
      </c>
      <c r="BC78" s="103">
        <v>0.40893577430278027</v>
      </c>
      <c r="BD78" s="103">
        <v>0.75411035739092647</v>
      </c>
      <c r="BE78" s="103">
        <v>0.84504935943036219</v>
      </c>
      <c r="BF78" s="103">
        <v>2.1361707584751941</v>
      </c>
      <c r="BG78" s="103">
        <v>1.0945517199452037</v>
      </c>
      <c r="BH78" s="103">
        <v>1.1039500513631935</v>
      </c>
      <c r="BI78" s="104">
        <v>1.245295324682486</v>
      </c>
      <c r="BJ78" s="104">
        <v>1.0718219931971209</v>
      </c>
      <c r="BK78" s="104">
        <v>0.9013788619304719</v>
      </c>
      <c r="BL78" s="104">
        <v>1.0003181529068532</v>
      </c>
      <c r="BM78" s="104">
        <v>1.2995842917486951</v>
      </c>
      <c r="BN78" s="104">
        <v>1.0898847647401682</v>
      </c>
      <c r="BO78" s="104">
        <v>0.83594028139724397</v>
      </c>
      <c r="BP78" s="104">
        <v>0.81484760052500727</v>
      </c>
      <c r="BQ78" s="104">
        <v>0.85329927085480839</v>
      </c>
      <c r="BR78" s="104">
        <v>0.85594553251568983</v>
      </c>
      <c r="BS78" s="104">
        <v>0.8146304559381774</v>
      </c>
      <c r="BT78" s="104">
        <v>0.83132673235923205</v>
      </c>
      <c r="BU78" s="104">
        <v>0.82320287235065592</v>
      </c>
      <c r="BV78" s="104">
        <v>0.68344998323959061</v>
      </c>
      <c r="BW78" s="104">
        <v>1.2547509233151124</v>
      </c>
      <c r="BX78" s="104">
        <v>0.95644642369782995</v>
      </c>
    </row>
    <row r="79" spans="1:76" ht="12.75" customHeight="1" x14ac:dyDescent="0.2">
      <c r="AD79" s="108" t="s">
        <v>91</v>
      </c>
      <c r="AE79" s="103">
        <v>0</v>
      </c>
      <c r="AF79" s="103">
        <v>0</v>
      </c>
      <c r="AG79" s="103">
        <v>0</v>
      </c>
      <c r="AH79" s="103">
        <v>0</v>
      </c>
      <c r="AI79" s="103">
        <v>0</v>
      </c>
      <c r="AJ79" s="103">
        <v>0</v>
      </c>
      <c r="AK79" s="103">
        <v>0</v>
      </c>
      <c r="AL79" s="103">
        <v>0</v>
      </c>
      <c r="AM79" s="103">
        <v>0</v>
      </c>
      <c r="AN79" s="103">
        <v>0</v>
      </c>
      <c r="AO79" s="103">
        <v>0</v>
      </c>
      <c r="AP79" s="103">
        <v>0</v>
      </c>
      <c r="AQ79" s="103">
        <v>0</v>
      </c>
      <c r="AR79" s="103">
        <v>0</v>
      </c>
      <c r="AS79" s="103">
        <v>0</v>
      </c>
      <c r="AT79" s="103">
        <v>0</v>
      </c>
      <c r="AU79" s="103">
        <v>0</v>
      </c>
      <c r="AV79" s="103">
        <v>0</v>
      </c>
      <c r="AW79" s="103">
        <v>0</v>
      </c>
      <c r="AX79" s="103">
        <v>0</v>
      </c>
      <c r="AY79" s="103">
        <v>0</v>
      </c>
      <c r="AZ79" s="103">
        <v>0</v>
      </c>
      <c r="BA79" s="103">
        <v>0</v>
      </c>
      <c r="BB79" s="103">
        <v>0</v>
      </c>
      <c r="BC79" s="103">
        <v>0</v>
      </c>
      <c r="BD79" s="103">
        <v>0</v>
      </c>
      <c r="BE79" s="103">
        <v>0</v>
      </c>
      <c r="BF79" s="103">
        <v>0</v>
      </c>
      <c r="BG79" s="103">
        <v>0</v>
      </c>
      <c r="BH79" s="103">
        <v>0</v>
      </c>
      <c r="BI79" s="104">
        <v>0</v>
      </c>
      <c r="BJ79" s="104">
        <v>0</v>
      </c>
      <c r="BK79" s="104">
        <v>0</v>
      </c>
      <c r="BL79" s="104">
        <v>0</v>
      </c>
      <c r="BM79" s="104">
        <v>0</v>
      </c>
      <c r="BN79" s="104">
        <v>0</v>
      </c>
      <c r="BO79" s="104">
        <v>0</v>
      </c>
      <c r="BP79" s="104">
        <v>0</v>
      </c>
      <c r="BQ79" s="104">
        <v>0</v>
      </c>
      <c r="BR79" s="104">
        <v>0</v>
      </c>
      <c r="BS79" s="104">
        <v>0</v>
      </c>
      <c r="BT79" s="104">
        <v>0</v>
      </c>
      <c r="BU79" s="104">
        <v>0</v>
      </c>
      <c r="BV79" s="104">
        <v>0</v>
      </c>
      <c r="BW79" s="104">
        <v>0</v>
      </c>
      <c r="BX79" s="104">
        <v>0</v>
      </c>
    </row>
    <row r="80" spans="1:76" ht="12.75" customHeight="1" x14ac:dyDescent="0.2">
      <c r="AD80" s="176" t="s">
        <v>211</v>
      </c>
      <c r="AE80" s="177">
        <v>3.6245090715265347</v>
      </c>
      <c r="AF80" s="177">
        <v>6.3417503060276825</v>
      </c>
      <c r="AG80" s="177">
        <v>3.2328510855443962</v>
      </c>
      <c r="AH80" s="177">
        <v>2.8987106295866005</v>
      </c>
      <c r="AI80" s="177">
        <v>3.0763541469813314</v>
      </c>
      <c r="AJ80" s="177">
        <v>3.9430917566877475</v>
      </c>
      <c r="AK80" s="177">
        <v>6.9064686596335676</v>
      </c>
      <c r="AL80" s="177">
        <v>14.472954350493479</v>
      </c>
      <c r="AM80" s="177">
        <v>12.219711830657404</v>
      </c>
      <c r="AN80" s="177">
        <v>11.978598987588189</v>
      </c>
      <c r="AO80" s="177">
        <v>11.681710635360062</v>
      </c>
      <c r="AP80" s="177">
        <v>11.981235873701504</v>
      </c>
      <c r="AQ80" s="177">
        <v>13.997604898841068</v>
      </c>
      <c r="AR80" s="177">
        <v>9.289797924570415</v>
      </c>
      <c r="AS80" s="177">
        <v>11.938591144693699</v>
      </c>
      <c r="AT80" s="177">
        <v>16.920596770417006</v>
      </c>
      <c r="AU80" s="177">
        <v>25.446351258854868</v>
      </c>
      <c r="AV80" s="177">
        <v>18.404856925937995</v>
      </c>
      <c r="AW80" s="177">
        <v>17.631335879632104</v>
      </c>
      <c r="AX80" s="177">
        <v>28.118729208216134</v>
      </c>
      <c r="AY80" s="177">
        <v>26.430635669073006</v>
      </c>
      <c r="AZ80" s="177">
        <v>29.106983741248641</v>
      </c>
      <c r="BA80" s="177">
        <v>27.738188268674751</v>
      </c>
      <c r="BB80" s="177">
        <v>27.553768243594959</v>
      </c>
      <c r="BC80" s="177">
        <v>27.393521860021309</v>
      </c>
      <c r="BD80" s="177">
        <v>23.583778331334969</v>
      </c>
      <c r="BE80" s="177">
        <v>26.783878431613299</v>
      </c>
      <c r="BF80" s="177">
        <v>27.849627128413282</v>
      </c>
      <c r="BG80" s="177">
        <v>29.008043676727965</v>
      </c>
      <c r="BH80" s="177">
        <v>31.469625293816605</v>
      </c>
      <c r="BI80" s="177">
        <v>29.569097799915561</v>
      </c>
      <c r="BJ80" s="177">
        <v>26.137480563002935</v>
      </c>
      <c r="BK80" s="177">
        <v>27.629471038237845</v>
      </c>
      <c r="BL80" s="177">
        <v>28.236273310459943</v>
      </c>
      <c r="BM80" s="177">
        <v>27.811930905536048</v>
      </c>
      <c r="BN80" s="177">
        <v>27.10990075634524</v>
      </c>
      <c r="BO80" s="177">
        <v>23.42603970183545</v>
      </c>
      <c r="BP80" s="177">
        <v>25.783136906108968</v>
      </c>
      <c r="BQ80" s="177">
        <v>26.668647565539324</v>
      </c>
      <c r="BR80" s="177">
        <v>29.289970030868847</v>
      </c>
      <c r="BS80" s="177">
        <v>28.676436722052483</v>
      </c>
      <c r="BT80" s="177">
        <v>24.760020661074623</v>
      </c>
      <c r="BU80" s="177">
        <v>23.670801999393682</v>
      </c>
      <c r="BV80" s="177">
        <v>28.157356407671159</v>
      </c>
      <c r="BW80" s="177">
        <v>26.270818188292427</v>
      </c>
      <c r="BX80" s="177">
        <v>24.548563924950713</v>
      </c>
    </row>
    <row r="81" spans="30:76" ht="12.75" customHeight="1" x14ac:dyDescent="0.2"/>
    <row r="82" spans="30:76" ht="12.75" customHeight="1" x14ac:dyDescent="0.2">
      <c r="AD82" s="109" t="s">
        <v>128</v>
      </c>
    </row>
    <row r="83" spans="30:76" ht="12.75" customHeight="1" x14ac:dyDescent="0.2">
      <c r="AD83" s="108" t="s">
        <v>123</v>
      </c>
    </row>
    <row r="84" spans="30:76" ht="12.75" customHeight="1" x14ac:dyDescent="0.2">
      <c r="AE84" s="105">
        <v>1977</v>
      </c>
      <c r="AF84" s="106">
        <v>1978</v>
      </c>
      <c r="AG84" s="106">
        <v>1979</v>
      </c>
      <c r="AH84" s="105">
        <v>1980</v>
      </c>
      <c r="AI84" s="105">
        <v>1981</v>
      </c>
      <c r="AJ84" s="105">
        <v>1982</v>
      </c>
      <c r="AK84" s="105">
        <v>1983</v>
      </c>
      <c r="AL84" s="105">
        <v>1984</v>
      </c>
      <c r="AM84" s="105">
        <v>1985</v>
      </c>
      <c r="AN84" s="105">
        <v>1986</v>
      </c>
      <c r="AO84" s="105">
        <v>1987</v>
      </c>
      <c r="AP84" s="106">
        <v>1988</v>
      </c>
      <c r="AQ84" s="106">
        <v>1989</v>
      </c>
      <c r="AR84" s="106">
        <v>1990</v>
      </c>
      <c r="AS84" s="105">
        <v>1991</v>
      </c>
      <c r="AT84" s="105">
        <v>1992</v>
      </c>
      <c r="AU84" s="105">
        <v>1993</v>
      </c>
      <c r="AV84" s="105">
        <v>1994</v>
      </c>
      <c r="AW84" s="105">
        <v>1995</v>
      </c>
      <c r="AX84" s="105">
        <v>1996</v>
      </c>
      <c r="AY84" s="105">
        <v>1997</v>
      </c>
      <c r="AZ84" s="105">
        <v>1998</v>
      </c>
      <c r="BA84" s="105">
        <v>1999</v>
      </c>
      <c r="BB84" s="105">
        <v>2000</v>
      </c>
      <c r="BC84" s="105">
        <v>2001</v>
      </c>
      <c r="BD84" s="105">
        <v>2002</v>
      </c>
      <c r="BE84" s="105">
        <v>2003</v>
      </c>
      <c r="BF84" s="105">
        <v>2004</v>
      </c>
      <c r="BG84" s="105">
        <v>2005</v>
      </c>
      <c r="BH84" s="105">
        <v>2006</v>
      </c>
      <c r="BI84" s="107">
        <v>2007</v>
      </c>
      <c r="BJ84" s="107">
        <v>2008</v>
      </c>
      <c r="BK84" s="105">
        <v>2009</v>
      </c>
      <c r="BL84" s="105">
        <v>2010</v>
      </c>
      <c r="BM84" s="105">
        <v>2011</v>
      </c>
      <c r="BN84" s="105">
        <v>2012</v>
      </c>
      <c r="BO84" s="105">
        <v>2013</v>
      </c>
      <c r="BP84" s="105">
        <v>2014</v>
      </c>
      <c r="BQ84" s="105">
        <v>2015</v>
      </c>
      <c r="BR84" s="105">
        <v>2016</v>
      </c>
      <c r="BS84" s="105">
        <v>2017</v>
      </c>
      <c r="BT84" s="105">
        <v>2018</v>
      </c>
      <c r="BU84" s="105">
        <v>2019</v>
      </c>
      <c r="BV84" s="105">
        <v>2020</v>
      </c>
      <c r="BW84" s="105">
        <v>2021</v>
      </c>
      <c r="BX84" s="105">
        <v>2022</v>
      </c>
    </row>
    <row r="85" spans="30:76" ht="12.75" customHeight="1" x14ac:dyDescent="0.2">
      <c r="AD85" s="108" t="s">
        <v>176</v>
      </c>
      <c r="AE85" s="103">
        <v>5.6963163149173628</v>
      </c>
      <c r="AF85" s="103">
        <v>5.7139531683037852</v>
      </c>
      <c r="AG85" s="103">
        <v>5.1114311781693536</v>
      </c>
      <c r="AH85" s="103">
        <v>5.4779581615835484</v>
      </c>
      <c r="AI85" s="103">
        <v>5.746106030690596</v>
      </c>
      <c r="AJ85" s="103">
        <v>5.8245088783348082</v>
      </c>
      <c r="AK85" s="103">
        <v>5.3987243930597151</v>
      </c>
      <c r="AL85" s="103">
        <v>5.1858856018358139</v>
      </c>
      <c r="AM85" s="103">
        <v>5.2190570515541674</v>
      </c>
      <c r="AN85" s="103">
        <v>6.5015232164116474</v>
      </c>
      <c r="AO85" s="103">
        <v>6.4015940912049238</v>
      </c>
      <c r="AP85" s="103">
        <v>6.5383574537406526</v>
      </c>
      <c r="AQ85" s="103">
        <v>6.3871075012546674</v>
      </c>
      <c r="AR85" s="103">
        <v>6.419955290470428</v>
      </c>
      <c r="AS85" s="103">
        <v>6.6025956422781098</v>
      </c>
      <c r="AT85" s="103">
        <v>6.5788676279012481</v>
      </c>
      <c r="AU85" s="103">
        <v>6.636709323404097</v>
      </c>
      <c r="AV85" s="103">
        <v>6.4891048781882219</v>
      </c>
      <c r="AW85" s="103">
        <v>6.8748776232912379</v>
      </c>
      <c r="AX85" s="103">
        <v>6.4783687748689411</v>
      </c>
      <c r="AY85" s="103">
        <v>6.6909359332443739</v>
      </c>
      <c r="AZ85" s="103">
        <v>6.6501873415421358</v>
      </c>
      <c r="BA85" s="103">
        <v>6.7144348951123272</v>
      </c>
      <c r="BB85" s="103">
        <v>6.8288690858480479</v>
      </c>
      <c r="BC85" s="103">
        <v>7.0486307002575534</v>
      </c>
      <c r="BD85" s="103">
        <v>7.1329118349200114</v>
      </c>
      <c r="BE85" s="103">
        <v>7.167051646427236</v>
      </c>
      <c r="BF85" s="103">
        <v>6.856276103580158</v>
      </c>
      <c r="BG85" s="103">
        <v>6.9612946021595441</v>
      </c>
      <c r="BH85" s="103">
        <v>6.9818487094908885</v>
      </c>
      <c r="BI85" s="104">
        <v>7.048937560846567</v>
      </c>
      <c r="BJ85" s="104">
        <v>7.3042644774845771</v>
      </c>
      <c r="BK85" s="104">
        <v>7.4860303527884327</v>
      </c>
      <c r="BL85" s="104">
        <v>7.5069723057601134</v>
      </c>
      <c r="BM85" s="104">
        <v>7.8061419086221928</v>
      </c>
      <c r="BN85" s="104">
        <v>7.7733135446186346</v>
      </c>
      <c r="BO85" s="104">
        <v>7.8730043226534807</v>
      </c>
      <c r="BP85" s="104">
        <v>7.8956124899699498</v>
      </c>
      <c r="BQ85" s="104">
        <v>7.8142260283844909</v>
      </c>
      <c r="BR85" s="104">
        <v>7.9243933003825067</v>
      </c>
      <c r="BS85" s="104">
        <v>8.0197154723509474</v>
      </c>
      <c r="BT85" s="104">
        <v>8.2396474740755306</v>
      </c>
      <c r="BU85" s="104">
        <v>8.5669909926604184</v>
      </c>
      <c r="BV85" s="104">
        <v>9.0913656700889192</v>
      </c>
      <c r="BW85" s="104">
        <v>9.235549072122323</v>
      </c>
      <c r="BX85" s="104">
        <v>9.2085782368162512</v>
      </c>
    </row>
    <row r="86" spans="30:76" ht="12.75" customHeight="1" x14ac:dyDescent="0.2">
      <c r="AD86" s="109" t="s">
        <v>208</v>
      </c>
      <c r="AE86" s="184">
        <v>0.2660339505170583</v>
      </c>
      <c r="AF86" s="184">
        <v>0.42337404030398162</v>
      </c>
      <c r="AG86" s="184">
        <v>0.18426683153651852</v>
      </c>
      <c r="AH86" s="184">
        <v>0.17979792693232208</v>
      </c>
      <c r="AI86" s="184">
        <v>0.20015251919473018</v>
      </c>
      <c r="AJ86" s="184">
        <v>0.26297948250701847</v>
      </c>
      <c r="AK86" s="184">
        <v>0.43729277600941052</v>
      </c>
      <c r="AL86" s="184">
        <v>0.9652315329523804</v>
      </c>
      <c r="AM86" s="184">
        <v>0.80828038154384785</v>
      </c>
      <c r="AN86" s="184">
        <v>0.72665172438128234</v>
      </c>
      <c r="AO86" s="184">
        <v>0.58256699703569648</v>
      </c>
      <c r="AP86" s="184">
        <v>0.59406464328932462</v>
      </c>
      <c r="AQ86" s="184">
        <v>0.79680055341006584</v>
      </c>
      <c r="AR86" s="184">
        <v>0.53588987406193223</v>
      </c>
      <c r="AS86" s="184">
        <v>0.55768926141022868</v>
      </c>
      <c r="AT86" s="184">
        <v>0.61253661634433154</v>
      </c>
      <c r="AU86" s="184">
        <v>1.4263670882836843</v>
      </c>
      <c r="AV86" s="184">
        <v>1.4016634620490469</v>
      </c>
      <c r="AW86" s="184">
        <v>1.2060314009455619</v>
      </c>
      <c r="AX86" s="184">
        <v>2.2196687223448603</v>
      </c>
      <c r="AY86" s="184">
        <v>2.1637964666712159</v>
      </c>
      <c r="AZ86" s="184">
        <v>2.1572947553678232</v>
      </c>
      <c r="BA86" s="184">
        <v>2.1619830775191748</v>
      </c>
      <c r="BB86" s="184">
        <v>2.3126835452572401</v>
      </c>
      <c r="BC86" s="184">
        <v>2.4212057937360951</v>
      </c>
      <c r="BD86" s="184">
        <v>2.7565389664986721</v>
      </c>
      <c r="BE86" s="184">
        <v>2.9134531958427154</v>
      </c>
      <c r="BF86" s="184">
        <v>3.167840901540449</v>
      </c>
      <c r="BG86" s="184">
        <v>3.5229695526857747</v>
      </c>
      <c r="BH86" s="184">
        <v>3.8249931981426086</v>
      </c>
      <c r="BI86" s="184">
        <v>3.8110699686006204</v>
      </c>
      <c r="BJ86" s="184">
        <v>3.8995777034751908</v>
      </c>
      <c r="BK86" s="184">
        <v>4.3335433951665543</v>
      </c>
      <c r="BL86" s="184">
        <v>4.6525176179654562</v>
      </c>
      <c r="BM86" s="184">
        <v>4.2582469549721216</v>
      </c>
      <c r="BN86" s="184">
        <v>5.192901571425212</v>
      </c>
      <c r="BO86" s="184">
        <v>5.5851790093543778</v>
      </c>
      <c r="BP86" s="184">
        <v>5.2816220045199724</v>
      </c>
      <c r="BQ86" s="184">
        <v>4.9596814439837429</v>
      </c>
      <c r="BR86" s="184">
        <v>4.741472238502082</v>
      </c>
      <c r="BS86" s="184">
        <v>4.4984918023686085</v>
      </c>
      <c r="BT86" s="184">
        <v>4.0908492074513516</v>
      </c>
      <c r="BU86" s="184">
        <v>4.1772463650081333</v>
      </c>
      <c r="BV86" s="184">
        <v>5.8786213933672951</v>
      </c>
      <c r="BW86" s="184">
        <v>4.9839754692187892</v>
      </c>
      <c r="BX86" s="184">
        <v>4.4335312612121287</v>
      </c>
    </row>
    <row r="87" spans="30:76" ht="12.75" customHeight="1" x14ac:dyDescent="0.2">
      <c r="AD87" s="108" t="s">
        <v>194</v>
      </c>
      <c r="AE87" s="103">
        <v>0</v>
      </c>
      <c r="AF87" s="103">
        <v>0</v>
      </c>
      <c r="AG87" s="103">
        <v>0</v>
      </c>
      <c r="AH87" s="103">
        <v>0</v>
      </c>
      <c r="AI87" s="103">
        <v>0</v>
      </c>
      <c r="AJ87" s="103">
        <v>0</v>
      </c>
      <c r="AK87" s="103">
        <v>0</v>
      </c>
      <c r="AL87" s="103">
        <v>0</v>
      </c>
      <c r="AM87" s="103">
        <v>0</v>
      </c>
      <c r="AN87" s="103">
        <v>0</v>
      </c>
      <c r="AO87" s="103">
        <v>0</v>
      </c>
      <c r="AP87" s="103">
        <v>0</v>
      </c>
      <c r="AQ87" s="103">
        <v>0</v>
      </c>
      <c r="AR87" s="103">
        <v>0</v>
      </c>
      <c r="AS87" s="103">
        <v>0</v>
      </c>
      <c r="AT87" s="103">
        <v>0</v>
      </c>
      <c r="AU87" s="103">
        <v>0</v>
      </c>
      <c r="AV87" s="103">
        <v>0</v>
      </c>
      <c r="AW87" s="103">
        <v>0.25212028729234548</v>
      </c>
      <c r="AX87" s="103">
        <v>0.41076781208902685</v>
      </c>
      <c r="AY87" s="103">
        <v>0.35290363490900478</v>
      </c>
      <c r="AZ87" s="103">
        <v>0.34939429429007768</v>
      </c>
      <c r="BA87" s="103">
        <v>0.33363485871435805</v>
      </c>
      <c r="BB87" s="103">
        <v>0.33793252032449878</v>
      </c>
      <c r="BC87" s="103">
        <v>0.35634979052442844</v>
      </c>
      <c r="BD87" s="103">
        <v>0.35271621445652585</v>
      </c>
      <c r="BE87" s="103">
        <v>0.46279859597858958</v>
      </c>
      <c r="BF87" s="103">
        <v>0.36184290897056987</v>
      </c>
      <c r="BG87" s="103">
        <v>0.37339816221614236</v>
      </c>
      <c r="BH87" s="103">
        <v>0.3807279047131763</v>
      </c>
      <c r="BI87" s="104">
        <v>0.37513519581262283</v>
      </c>
      <c r="BJ87" s="104">
        <v>0.3863144927716114</v>
      </c>
      <c r="BK87" s="104">
        <v>0.39283661883977272</v>
      </c>
      <c r="BL87" s="104">
        <v>0.38847891194770673</v>
      </c>
      <c r="BM87" s="104">
        <v>0.40613603120308628</v>
      </c>
      <c r="BN87" s="104">
        <v>0.5299574937353223</v>
      </c>
      <c r="BO87" s="104">
        <v>0.5730371690695254</v>
      </c>
      <c r="BP87" s="104">
        <v>0.56398681493594949</v>
      </c>
      <c r="BQ87" s="104">
        <v>0.55316966132680356</v>
      </c>
      <c r="BR87" s="104">
        <v>0.41867946286888569</v>
      </c>
      <c r="BS87" s="104">
        <v>0.40663714221804953</v>
      </c>
      <c r="BT87" s="104">
        <v>0.40153454367648828</v>
      </c>
      <c r="BU87" s="104">
        <v>0.3985401284909566</v>
      </c>
      <c r="BV87" s="104">
        <v>0.44056575646084239</v>
      </c>
      <c r="BW87" s="104">
        <v>0.42360882267663991</v>
      </c>
      <c r="BX87" s="104">
        <v>0.40031791508694758</v>
      </c>
    </row>
    <row r="88" spans="30:76" ht="12.75" customHeight="1" x14ac:dyDescent="0.2">
      <c r="AD88" s="108" t="s">
        <v>195</v>
      </c>
      <c r="AE88" s="103">
        <v>0</v>
      </c>
      <c r="AF88" s="103">
        <v>0</v>
      </c>
      <c r="AG88" s="103">
        <v>0</v>
      </c>
      <c r="AH88" s="103">
        <v>0</v>
      </c>
      <c r="AI88" s="103">
        <v>0</v>
      </c>
      <c r="AJ88" s="103">
        <v>0</v>
      </c>
      <c r="AK88" s="103">
        <v>0</v>
      </c>
      <c r="AL88" s="103">
        <v>0</v>
      </c>
      <c r="AM88" s="103">
        <v>0</v>
      </c>
      <c r="AN88" s="103">
        <v>0</v>
      </c>
      <c r="AO88" s="103">
        <v>0</v>
      </c>
      <c r="AP88" s="103">
        <v>0</v>
      </c>
      <c r="AQ88" s="103">
        <v>0</v>
      </c>
      <c r="AR88" s="103">
        <v>0</v>
      </c>
      <c r="AS88" s="103">
        <v>0</v>
      </c>
      <c r="AT88" s="103">
        <v>0</v>
      </c>
      <c r="AU88" s="103">
        <v>0</v>
      </c>
      <c r="AV88" s="103">
        <v>0</v>
      </c>
      <c r="AW88" s="103">
        <v>0</v>
      </c>
      <c r="AX88" s="103">
        <v>0</v>
      </c>
      <c r="AY88" s="103">
        <v>0</v>
      </c>
      <c r="AZ88" s="103">
        <v>0</v>
      </c>
      <c r="BA88" s="103">
        <v>0</v>
      </c>
      <c r="BB88" s="103">
        <v>0</v>
      </c>
      <c r="BC88" s="103">
        <v>0</v>
      </c>
      <c r="BD88" s="103">
        <v>0</v>
      </c>
      <c r="BE88" s="103">
        <v>0</v>
      </c>
      <c r="BF88" s="103">
        <v>0</v>
      </c>
      <c r="BG88" s="103">
        <v>0</v>
      </c>
      <c r="BH88" s="103">
        <v>0</v>
      </c>
      <c r="BI88" s="104">
        <v>0</v>
      </c>
      <c r="BJ88" s="104">
        <v>0</v>
      </c>
      <c r="BK88" s="104">
        <v>0</v>
      </c>
      <c r="BL88" s="104">
        <v>0</v>
      </c>
      <c r="BM88" s="104">
        <v>0</v>
      </c>
      <c r="BN88" s="104">
        <v>0</v>
      </c>
      <c r="BO88" s="104">
        <v>0</v>
      </c>
      <c r="BP88" s="104">
        <v>0</v>
      </c>
      <c r="BQ88" s="104">
        <v>0</v>
      </c>
      <c r="BR88" s="104">
        <v>0</v>
      </c>
      <c r="BS88" s="104">
        <v>2.551707676776822E-2</v>
      </c>
      <c r="BT88" s="104">
        <v>2.4368357076203419E-2</v>
      </c>
      <c r="BU88" s="104">
        <v>5.7391107212225033E-2</v>
      </c>
      <c r="BV88" s="104">
        <v>0.15151107607289946</v>
      </c>
      <c r="BW88" s="104">
        <v>5.9334502640967492E-2</v>
      </c>
      <c r="BX88" s="104">
        <v>6.1095776394013972E-2</v>
      </c>
    </row>
    <row r="89" spans="30:76" ht="12.75" customHeight="1" x14ac:dyDescent="0.2">
      <c r="AD89" s="108" t="s">
        <v>196</v>
      </c>
      <c r="AE89" s="103">
        <v>0</v>
      </c>
      <c r="AF89" s="103">
        <v>0</v>
      </c>
      <c r="AG89" s="103">
        <v>0</v>
      </c>
      <c r="AH89" s="103">
        <v>0</v>
      </c>
      <c r="AI89" s="103">
        <v>0</v>
      </c>
      <c r="AJ89" s="103">
        <v>0</v>
      </c>
      <c r="AK89" s="103">
        <v>0</v>
      </c>
      <c r="AL89" s="103">
        <v>0</v>
      </c>
      <c r="AM89" s="103">
        <v>0</v>
      </c>
      <c r="AN89" s="103">
        <v>0</v>
      </c>
      <c r="AO89" s="103">
        <v>0</v>
      </c>
      <c r="AP89" s="103">
        <v>0</v>
      </c>
      <c r="AQ89" s="103">
        <v>0</v>
      </c>
      <c r="AR89" s="103">
        <v>0</v>
      </c>
      <c r="AS89" s="103">
        <v>0</v>
      </c>
      <c r="AT89" s="103">
        <v>0</v>
      </c>
      <c r="AU89" s="103">
        <v>0</v>
      </c>
      <c r="AV89" s="103">
        <v>0</v>
      </c>
      <c r="AW89" s="103">
        <v>0</v>
      </c>
      <c r="AX89" s="103">
        <v>0</v>
      </c>
      <c r="AY89" s="103">
        <v>0</v>
      </c>
      <c r="AZ89" s="103">
        <v>0</v>
      </c>
      <c r="BA89" s="103">
        <v>0</v>
      </c>
      <c r="BB89" s="103">
        <v>0</v>
      </c>
      <c r="BC89" s="103">
        <v>0</v>
      </c>
      <c r="BD89" s="103">
        <v>0</v>
      </c>
      <c r="BE89" s="103">
        <v>0</v>
      </c>
      <c r="BF89" s="103">
        <v>0</v>
      </c>
      <c r="BG89" s="103">
        <v>0</v>
      </c>
      <c r="BH89" s="103">
        <v>0</v>
      </c>
      <c r="BI89" s="104">
        <v>0</v>
      </c>
      <c r="BJ89" s="104">
        <v>0</v>
      </c>
      <c r="BK89" s="104">
        <v>0</v>
      </c>
      <c r="BL89" s="104">
        <v>0</v>
      </c>
      <c r="BM89" s="104">
        <v>0</v>
      </c>
      <c r="BN89" s="104">
        <v>0</v>
      </c>
      <c r="BO89" s="104">
        <v>0</v>
      </c>
      <c r="BP89" s="104">
        <v>0</v>
      </c>
      <c r="BQ89" s="104">
        <v>0</v>
      </c>
      <c r="BR89" s="104">
        <v>0</v>
      </c>
      <c r="BS89" s="104">
        <v>0</v>
      </c>
      <c r="BT89" s="104">
        <v>3.4115699906684789E-2</v>
      </c>
      <c r="BU89" s="104">
        <v>9.2739300948964973E-2</v>
      </c>
      <c r="BV89" s="104">
        <v>9.0875200421921418E-2</v>
      </c>
      <c r="BW89" s="104">
        <v>0.15612259200463902</v>
      </c>
      <c r="BX89" s="104">
        <v>0.12266609110258363</v>
      </c>
    </row>
    <row r="90" spans="30:76" ht="12.75" customHeight="1" x14ac:dyDescent="0.2">
      <c r="AD90" s="108" t="s">
        <v>197</v>
      </c>
      <c r="AE90" s="103">
        <v>0</v>
      </c>
      <c r="AF90" s="103">
        <v>0</v>
      </c>
      <c r="AG90" s="103">
        <v>0</v>
      </c>
      <c r="AH90" s="103">
        <v>0</v>
      </c>
      <c r="AI90" s="103">
        <v>0</v>
      </c>
      <c r="AJ90" s="103">
        <v>0</v>
      </c>
      <c r="AK90" s="103">
        <v>0</v>
      </c>
      <c r="AL90" s="103">
        <v>0</v>
      </c>
      <c r="AM90" s="103">
        <v>0</v>
      </c>
      <c r="AN90" s="103">
        <v>0</v>
      </c>
      <c r="AO90" s="103">
        <v>0</v>
      </c>
      <c r="AP90" s="103">
        <v>0</v>
      </c>
      <c r="AQ90" s="103">
        <v>0</v>
      </c>
      <c r="AR90" s="103">
        <v>0</v>
      </c>
      <c r="AS90" s="103">
        <v>0</v>
      </c>
      <c r="AT90" s="103">
        <v>0</v>
      </c>
      <c r="AU90" s="103">
        <v>0</v>
      </c>
      <c r="AV90" s="103">
        <v>0</v>
      </c>
      <c r="AW90" s="103">
        <v>0</v>
      </c>
      <c r="AX90" s="103">
        <v>0</v>
      </c>
      <c r="AY90" s="103">
        <v>0</v>
      </c>
      <c r="AZ90" s="103">
        <v>0</v>
      </c>
      <c r="BA90" s="103">
        <v>0</v>
      </c>
      <c r="BB90" s="103">
        <v>0</v>
      </c>
      <c r="BC90" s="103">
        <v>0</v>
      </c>
      <c r="BD90" s="103">
        <v>0</v>
      </c>
      <c r="BE90" s="103">
        <v>0</v>
      </c>
      <c r="BF90" s="103">
        <v>0</v>
      </c>
      <c r="BG90" s="103">
        <v>0</v>
      </c>
      <c r="BH90" s="103">
        <v>0</v>
      </c>
      <c r="BI90" s="104">
        <v>0</v>
      </c>
      <c r="BJ90" s="104">
        <v>0</v>
      </c>
      <c r="BK90" s="104">
        <v>0</v>
      </c>
      <c r="BL90" s="104">
        <v>0</v>
      </c>
      <c r="BM90" s="104">
        <v>0</v>
      </c>
      <c r="BN90" s="104">
        <v>0</v>
      </c>
      <c r="BO90" s="104">
        <v>0</v>
      </c>
      <c r="BP90" s="104">
        <v>0</v>
      </c>
      <c r="BQ90" s="104">
        <v>0</v>
      </c>
      <c r="BR90" s="104">
        <v>0</v>
      </c>
      <c r="BS90" s="104">
        <v>0</v>
      </c>
      <c r="BT90" s="104">
        <v>0</v>
      </c>
      <c r="BU90" s="104">
        <v>0</v>
      </c>
      <c r="BV90" s="104">
        <v>1.6457304896194326E-2</v>
      </c>
      <c r="BW90" s="104">
        <v>1.5709008515582847E-2</v>
      </c>
      <c r="BX90" s="104">
        <v>1.4029828430342259E-2</v>
      </c>
    </row>
    <row r="91" spans="30:76" ht="12.75" customHeight="1" x14ac:dyDescent="0.2">
      <c r="AD91" s="108" t="s">
        <v>30</v>
      </c>
      <c r="AE91" s="103">
        <v>9.8307152580350693E-2</v>
      </c>
      <c r="AF91" s="103">
        <v>8.43706195041386E-2</v>
      </c>
      <c r="AG91" s="103">
        <v>7.6715216658157087E-2</v>
      </c>
      <c r="AH91" s="103">
        <v>0.18418912022531717</v>
      </c>
      <c r="AI91" s="103">
        <v>7.527882855595755E-2</v>
      </c>
      <c r="AJ91" s="103">
        <v>5.666700387899283E-2</v>
      </c>
      <c r="AK91" s="103">
        <v>6.8499607690895581E-2</v>
      </c>
      <c r="AL91" s="103">
        <v>6.5685082073660792E-2</v>
      </c>
      <c r="AM91" s="103">
        <v>0.10074534380491576</v>
      </c>
      <c r="AN91" s="103">
        <v>0.15821162233704628</v>
      </c>
      <c r="AO91" s="103">
        <v>0.20591340334581995</v>
      </c>
      <c r="AP91" s="103">
        <v>0.24739357900670672</v>
      </c>
      <c r="AQ91" s="103">
        <v>0.17545204842868034</v>
      </c>
      <c r="AR91" s="103">
        <v>0.23364490675923033</v>
      </c>
      <c r="AS91" s="103">
        <v>0.16780386069670561</v>
      </c>
      <c r="AT91" s="103">
        <v>0.11712056018088211</v>
      </c>
      <c r="AU91" s="103">
        <v>0.19024880205851211</v>
      </c>
      <c r="AV91" s="103">
        <v>0.10505225240741992</v>
      </c>
      <c r="AW91" s="103">
        <v>0.70705173635570484</v>
      </c>
      <c r="AX91" s="103">
        <v>0.1020522759918478</v>
      </c>
      <c r="AY91" s="103">
        <v>9.7272720141493116E-2</v>
      </c>
      <c r="AZ91" s="103">
        <v>7.8000036493245162E-2</v>
      </c>
      <c r="BA91" s="103">
        <v>5.7898159294142923E-2</v>
      </c>
      <c r="BB91" s="103">
        <v>7.1864655831018767E-2</v>
      </c>
      <c r="BC91" s="103">
        <v>7.7335251962162316E-2</v>
      </c>
      <c r="BD91" s="103">
        <v>0.13430523933191668</v>
      </c>
      <c r="BE91" s="103">
        <v>0.16342664688764041</v>
      </c>
      <c r="BF91" s="103">
        <v>0.15603570927792026</v>
      </c>
      <c r="BG91" s="103">
        <v>0.15081561600488377</v>
      </c>
      <c r="BH91" s="103">
        <v>0.15893475975939902</v>
      </c>
      <c r="BI91" s="104">
        <v>0.18893461081256341</v>
      </c>
      <c r="BJ91" s="104">
        <v>0.22932578318256261</v>
      </c>
      <c r="BK91" s="104">
        <v>0.20608524400709383</v>
      </c>
      <c r="BL91" s="104">
        <v>0.20849274476449992</v>
      </c>
      <c r="BM91" s="104">
        <v>0.25622994378452446</v>
      </c>
      <c r="BN91" s="104">
        <v>0.24462830517540243</v>
      </c>
      <c r="BO91" s="104">
        <v>0.20440795476773199</v>
      </c>
      <c r="BP91" s="104">
        <v>0.20025095234172149</v>
      </c>
      <c r="BQ91" s="104">
        <v>0.22122748371475681</v>
      </c>
      <c r="BR91" s="104">
        <v>0.24322679244926693</v>
      </c>
      <c r="BS91" s="104">
        <v>0.24691652372085324</v>
      </c>
      <c r="BT91" s="104">
        <v>0.24800393071834348</v>
      </c>
      <c r="BU91" s="104">
        <v>0.24544517663984664</v>
      </c>
      <c r="BV91" s="104">
        <v>0.24737347228272433</v>
      </c>
      <c r="BW91" s="104">
        <v>0.23660952437415547</v>
      </c>
      <c r="BX91" s="104">
        <v>0.21383927199121244</v>
      </c>
    </row>
    <row r="92" spans="30:76" ht="12.75" customHeight="1" x14ac:dyDescent="0.2">
      <c r="AD92" s="108" t="s">
        <v>45</v>
      </c>
      <c r="AE92" s="103">
        <v>0</v>
      </c>
      <c r="AF92" s="103">
        <v>0</v>
      </c>
      <c r="AG92" s="103">
        <v>0</v>
      </c>
      <c r="AH92" s="103">
        <v>0</v>
      </c>
      <c r="AI92" s="103">
        <v>2.5862108728529862E-4</v>
      </c>
      <c r="AJ92" s="103">
        <v>4.319008009091416E-3</v>
      </c>
      <c r="AK92" s="103">
        <v>0</v>
      </c>
      <c r="AL92" s="103">
        <v>0</v>
      </c>
      <c r="AM92" s="103">
        <v>3.9920396904628917E-4</v>
      </c>
      <c r="AN92" s="103">
        <v>6.2778178862614824E-5</v>
      </c>
      <c r="AO92" s="103">
        <v>1.3133192159294226E-3</v>
      </c>
      <c r="AP92" s="103">
        <v>5.2884547636197774E-3</v>
      </c>
      <c r="AQ92" s="103">
        <v>1.1287520779774953E-2</v>
      </c>
      <c r="AR92" s="103">
        <v>1.6121517136521112E-2</v>
      </c>
      <c r="AS92" s="103">
        <v>2.0230631043517262E-2</v>
      </c>
      <c r="AT92" s="103">
        <v>7.8954595350263473E-2</v>
      </c>
      <c r="AU92" s="103">
        <v>3.5049632649772129E-2</v>
      </c>
      <c r="AV92" s="103">
        <v>3.6196101722856269E-2</v>
      </c>
      <c r="AW92" s="103">
        <v>3.201927648612788E-2</v>
      </c>
      <c r="AX92" s="103">
        <v>2.8425978450485164E-2</v>
      </c>
      <c r="AY92" s="103">
        <v>2.332381067734238E-2</v>
      </c>
      <c r="AZ92" s="103">
        <v>1.1848050107657122E-2</v>
      </c>
      <c r="BA92" s="103">
        <v>7.4108642991926781E-3</v>
      </c>
      <c r="BB92" s="103">
        <v>3.1478257498611891E-3</v>
      </c>
      <c r="BC92" s="103">
        <v>4.1439439557892296E-3</v>
      </c>
      <c r="BD92" s="103">
        <v>0</v>
      </c>
      <c r="BE92" s="103">
        <v>0</v>
      </c>
      <c r="BF92" s="103">
        <v>0</v>
      </c>
      <c r="BG92" s="103">
        <v>0</v>
      </c>
      <c r="BH92" s="103">
        <v>0</v>
      </c>
      <c r="BI92" s="104">
        <v>0</v>
      </c>
      <c r="BJ92" s="104">
        <v>0</v>
      </c>
      <c r="BK92" s="104">
        <v>0</v>
      </c>
      <c r="BL92" s="104">
        <v>0</v>
      </c>
      <c r="BM92" s="104">
        <v>0</v>
      </c>
      <c r="BN92" s="104">
        <v>0</v>
      </c>
      <c r="BO92" s="104">
        <v>0</v>
      </c>
      <c r="BP92" s="104">
        <v>0</v>
      </c>
      <c r="BQ92" s="104">
        <v>0</v>
      </c>
      <c r="BR92" s="104">
        <v>0</v>
      </c>
      <c r="BS92" s="104">
        <v>0</v>
      </c>
      <c r="BT92" s="104">
        <v>0</v>
      </c>
      <c r="BU92" s="104">
        <v>0</v>
      </c>
      <c r="BV92" s="104">
        <v>0</v>
      </c>
      <c r="BW92" s="104">
        <v>0</v>
      </c>
      <c r="BX92" s="104">
        <v>0</v>
      </c>
    </row>
    <row r="93" spans="30:76" ht="12.75" customHeight="1" x14ac:dyDescent="0.2">
      <c r="AD93" s="108" t="s">
        <v>46</v>
      </c>
      <c r="AE93" s="103">
        <v>0</v>
      </c>
      <c r="AF93" s="103">
        <v>0</v>
      </c>
      <c r="AG93" s="103">
        <v>0</v>
      </c>
      <c r="AH93" s="103">
        <v>0</v>
      </c>
      <c r="AI93" s="103">
        <v>0</v>
      </c>
      <c r="AJ93" s="103">
        <v>0</v>
      </c>
      <c r="AK93" s="103">
        <v>0</v>
      </c>
      <c r="AL93" s="103">
        <v>0</v>
      </c>
      <c r="AM93" s="103">
        <v>0</v>
      </c>
      <c r="AN93" s="103">
        <v>0</v>
      </c>
      <c r="AO93" s="103">
        <v>0</v>
      </c>
      <c r="AP93" s="103">
        <v>0</v>
      </c>
      <c r="AQ93" s="103">
        <v>0</v>
      </c>
      <c r="AR93" s="103">
        <v>0</v>
      </c>
      <c r="AS93" s="103">
        <v>0</v>
      </c>
      <c r="AT93" s="103">
        <v>0</v>
      </c>
      <c r="AU93" s="103">
        <v>0</v>
      </c>
      <c r="AV93" s="103">
        <v>0</v>
      </c>
      <c r="AW93" s="103">
        <v>0</v>
      </c>
      <c r="AX93" s="103">
        <v>0</v>
      </c>
      <c r="AY93" s="103">
        <v>0</v>
      </c>
      <c r="AZ93" s="103">
        <v>0</v>
      </c>
      <c r="BA93" s="103">
        <v>0</v>
      </c>
      <c r="BB93" s="103">
        <v>0</v>
      </c>
      <c r="BC93" s="103">
        <v>0</v>
      </c>
      <c r="BD93" s="103">
        <v>1.1135967326350665E-2</v>
      </c>
      <c r="BE93" s="103">
        <v>6.7029717790480642E-3</v>
      </c>
      <c r="BF93" s="103">
        <v>4.1044608892673471E-3</v>
      </c>
      <c r="BG93" s="103">
        <v>6.6442726955952764E-3</v>
      </c>
      <c r="BH93" s="103">
        <v>6.5968321188844964E-3</v>
      </c>
      <c r="BI93" s="104">
        <v>1.9511151279772612E-2</v>
      </c>
      <c r="BJ93" s="104">
        <v>7.7674063810321287E-3</v>
      </c>
      <c r="BK93" s="104">
        <v>2.2077015336937895E-3</v>
      </c>
      <c r="BL93" s="104">
        <v>1.3230457900302299E-2</v>
      </c>
      <c r="BM93" s="104">
        <v>2.228519789905029E-3</v>
      </c>
      <c r="BN93" s="104">
        <v>1.5721806020929762E-3</v>
      </c>
      <c r="BO93" s="104">
        <v>1.9875789147952511E-3</v>
      </c>
      <c r="BP93" s="104">
        <v>3.9979766279587756E-3</v>
      </c>
      <c r="BQ93" s="104">
        <v>8.8113432250111427E-3</v>
      </c>
      <c r="BR93" s="104">
        <v>1.496625435477545E-2</v>
      </c>
      <c r="BS93" s="104">
        <v>5.1989084764207678E-3</v>
      </c>
      <c r="BT93" s="104">
        <v>2.339334728451018E-3</v>
      </c>
      <c r="BU93" s="104">
        <v>2.7347442365145653E-2</v>
      </c>
      <c r="BV93" s="104">
        <v>2.8093321137439751E-4</v>
      </c>
      <c r="BW93" s="104">
        <v>2.8601893619640715E-4</v>
      </c>
      <c r="BX93" s="104">
        <v>3.7077241191538316E-4</v>
      </c>
    </row>
    <row r="94" spans="30:76" ht="12.75" customHeight="1" x14ac:dyDescent="0.2">
      <c r="AD94" s="108" t="s">
        <v>47</v>
      </c>
      <c r="AE94" s="103">
        <v>5.6840497841330835E-2</v>
      </c>
      <c r="AF94" s="103">
        <v>3.5220772775844712E-2</v>
      </c>
      <c r="AG94" s="103">
        <v>2.6749457420789609E-2</v>
      </c>
      <c r="AH94" s="103">
        <v>2.3354668792452942E-2</v>
      </c>
      <c r="AI94" s="103">
        <v>1.7804829233042715E-2</v>
      </c>
      <c r="AJ94" s="103">
        <v>1.4720140486928317E-2</v>
      </c>
      <c r="AK94" s="103">
        <v>1.1537639530489016E-2</v>
      </c>
      <c r="AL94" s="103">
        <v>9.3471225673281977E-3</v>
      </c>
      <c r="AM94" s="103">
        <v>7.0090341092596854E-3</v>
      </c>
      <c r="AN94" s="103">
        <v>5.8963283922898804E-3</v>
      </c>
      <c r="AO94" s="103">
        <v>5.4083513198576504E-3</v>
      </c>
      <c r="AP94" s="103">
        <v>2.2509986628326713E-3</v>
      </c>
      <c r="AQ94" s="103">
        <v>1.8139464577666196E-3</v>
      </c>
      <c r="AR94" s="103">
        <v>1.2620077212744209E-3</v>
      </c>
      <c r="AS94" s="103">
        <v>0</v>
      </c>
      <c r="AT94" s="103">
        <v>0</v>
      </c>
      <c r="AU94" s="103">
        <v>0</v>
      </c>
      <c r="AV94" s="103">
        <v>0</v>
      </c>
      <c r="AW94" s="103">
        <v>0</v>
      </c>
      <c r="AX94" s="103">
        <v>0</v>
      </c>
      <c r="AY94" s="103">
        <v>0</v>
      </c>
      <c r="AZ94" s="103">
        <v>0</v>
      </c>
      <c r="BA94" s="103">
        <v>0</v>
      </c>
      <c r="BB94" s="103">
        <v>0</v>
      </c>
      <c r="BC94" s="103">
        <v>0</v>
      </c>
      <c r="BD94" s="103">
        <v>9.3143478985261879E-7</v>
      </c>
      <c r="BE94" s="103">
        <v>0</v>
      </c>
      <c r="BF94" s="103">
        <v>1.4407574548506882E-6</v>
      </c>
      <c r="BG94" s="103">
        <v>1.9987044812556463E-8</v>
      </c>
      <c r="BH94" s="103">
        <v>0</v>
      </c>
      <c r="BI94" s="104">
        <v>1.47364365248426E-7</v>
      </c>
      <c r="BJ94" s="104">
        <v>1.3857964606367558E-8</v>
      </c>
      <c r="BK94" s="104">
        <v>0</v>
      </c>
      <c r="BL94" s="104">
        <v>0</v>
      </c>
      <c r="BM94" s="104">
        <v>0</v>
      </c>
      <c r="BN94" s="104">
        <v>0</v>
      </c>
      <c r="BO94" s="104">
        <v>0</v>
      </c>
      <c r="BP94" s="104">
        <v>0</v>
      </c>
      <c r="BQ94" s="104">
        <v>0</v>
      </c>
      <c r="BR94" s="104">
        <v>0</v>
      </c>
      <c r="BS94" s="104">
        <v>0</v>
      </c>
      <c r="BT94" s="104">
        <v>0</v>
      </c>
      <c r="BU94" s="104">
        <v>0</v>
      </c>
      <c r="BV94" s="104">
        <v>0</v>
      </c>
      <c r="BW94" s="104">
        <v>0</v>
      </c>
      <c r="BX94" s="104">
        <v>0</v>
      </c>
    </row>
    <row r="95" spans="30:76" ht="12.75" customHeight="1" x14ac:dyDescent="0.2">
      <c r="AD95" s="108" t="s">
        <v>114</v>
      </c>
      <c r="AE95" s="103">
        <v>0.98120552358382152</v>
      </c>
      <c r="AF95" s="103">
        <v>0</v>
      </c>
      <c r="AG95" s="103">
        <v>0</v>
      </c>
      <c r="AH95" s="103">
        <v>0</v>
      </c>
      <c r="AI95" s="103">
        <v>0.15077730105060855</v>
      </c>
      <c r="AJ95" s="103">
        <v>0.26392758157784724</v>
      </c>
      <c r="AK95" s="103">
        <v>0.20602992175120291</v>
      </c>
      <c r="AL95" s="103">
        <v>0.13245651029083411</v>
      </c>
      <c r="AM95" s="103">
        <v>0.12416335571691771</v>
      </c>
      <c r="AN95" s="103">
        <v>0</v>
      </c>
      <c r="AO95" s="103">
        <v>0</v>
      </c>
      <c r="AP95" s="103">
        <v>0</v>
      </c>
      <c r="AQ95" s="103">
        <v>0</v>
      </c>
      <c r="AR95" s="103">
        <v>0</v>
      </c>
      <c r="AS95" s="103">
        <v>0</v>
      </c>
      <c r="AT95" s="103">
        <v>0</v>
      </c>
      <c r="AU95" s="103">
        <v>6.5648309889065601E-2</v>
      </c>
      <c r="AV95" s="103">
        <v>0.86595752361984901</v>
      </c>
      <c r="AW95" s="103">
        <v>0</v>
      </c>
      <c r="AX95" s="103">
        <v>2.6242618007849796E-2</v>
      </c>
      <c r="AY95" s="103">
        <v>0</v>
      </c>
      <c r="AZ95" s="103">
        <v>0</v>
      </c>
      <c r="BA95" s="103">
        <v>4.3105623745895057E-2</v>
      </c>
      <c r="BB95" s="103">
        <v>4.4878992411830562E-2</v>
      </c>
      <c r="BC95" s="103">
        <v>9.9884478913079222E-2</v>
      </c>
      <c r="BD95" s="103">
        <v>1.9770498667023371</v>
      </c>
      <c r="BE95" s="103">
        <v>0.82796639550228746</v>
      </c>
      <c r="BF95" s="103">
        <v>1.2400144085400762</v>
      </c>
      <c r="BG95" s="103">
        <v>1.3399041543435299</v>
      </c>
      <c r="BH95" s="103">
        <v>1.0006172224438992</v>
      </c>
      <c r="BI95" s="104">
        <v>0.92344301943977025</v>
      </c>
      <c r="BJ95" s="104">
        <v>2.8874855241583317</v>
      </c>
      <c r="BK95" s="104">
        <v>3.8846826412909068</v>
      </c>
      <c r="BL95" s="104">
        <v>4.0097967189207493</v>
      </c>
      <c r="BM95" s="104">
        <v>3.0935752825312712</v>
      </c>
      <c r="BN95" s="104">
        <v>6.5129360348994121</v>
      </c>
      <c r="BO95" s="104">
        <v>12.171706894457483</v>
      </c>
      <c r="BP95" s="104">
        <v>7.6732580070308938</v>
      </c>
      <c r="BQ95" s="104">
        <v>5.3839760760256858</v>
      </c>
      <c r="BR95" s="104">
        <v>2.7542688064925973</v>
      </c>
      <c r="BS95" s="104">
        <v>2.1073521322554174</v>
      </c>
      <c r="BT95" s="104">
        <v>2.3991328291071876</v>
      </c>
      <c r="BU95" s="104">
        <v>4.2881777496935038</v>
      </c>
      <c r="BV95" s="104">
        <v>5.0226832059123172</v>
      </c>
      <c r="BW95" s="104">
        <v>3.3167722574858867</v>
      </c>
      <c r="BX95" s="104">
        <v>3.8450520472715604</v>
      </c>
    </row>
    <row r="96" spans="30:76" ht="12.75" customHeight="1" x14ac:dyDescent="0.2">
      <c r="AD96" s="108" t="s">
        <v>143</v>
      </c>
      <c r="AE96" s="103">
        <v>0</v>
      </c>
      <c r="AF96" s="103">
        <v>0</v>
      </c>
      <c r="AG96" s="103">
        <v>0</v>
      </c>
      <c r="AH96" s="103">
        <v>0</v>
      </c>
      <c r="AI96" s="103">
        <v>0</v>
      </c>
      <c r="AJ96" s="103">
        <v>0</v>
      </c>
      <c r="AK96" s="103">
        <v>0</v>
      </c>
      <c r="AL96" s="103">
        <v>0</v>
      </c>
      <c r="AM96" s="103">
        <v>0</v>
      </c>
      <c r="AN96" s="103">
        <v>0</v>
      </c>
      <c r="AO96" s="103">
        <v>0</v>
      </c>
      <c r="AP96" s="103">
        <v>0</v>
      </c>
      <c r="AQ96" s="103">
        <v>0</v>
      </c>
      <c r="AR96" s="103">
        <v>0</v>
      </c>
      <c r="AS96" s="103">
        <v>0</v>
      </c>
      <c r="AT96" s="103">
        <v>0</v>
      </c>
      <c r="AU96" s="103">
        <v>0</v>
      </c>
      <c r="AV96" s="103">
        <v>0</v>
      </c>
      <c r="AW96" s="103">
        <v>0</v>
      </c>
      <c r="AX96" s="103">
        <v>0</v>
      </c>
      <c r="AY96" s="103">
        <v>0</v>
      </c>
      <c r="AZ96" s="103">
        <v>0</v>
      </c>
      <c r="BA96" s="103">
        <v>0</v>
      </c>
      <c r="BB96" s="103">
        <v>0</v>
      </c>
      <c r="BC96" s="103">
        <v>0</v>
      </c>
      <c r="BD96" s="103">
        <v>0</v>
      </c>
      <c r="BE96" s="103">
        <v>0</v>
      </c>
      <c r="BF96" s="103">
        <v>0</v>
      </c>
      <c r="BG96" s="103">
        <v>0</v>
      </c>
      <c r="BH96" s="103">
        <v>0</v>
      </c>
      <c r="BI96" s="104">
        <v>0</v>
      </c>
      <c r="BJ96" s="104">
        <v>0.11656289524616593</v>
      </c>
      <c r="BK96" s="104">
        <v>0.15022626129386038</v>
      </c>
      <c r="BL96" s="104">
        <v>0.12704693408183482</v>
      </c>
      <c r="BM96" s="104">
        <v>6.6893094455756238E-2</v>
      </c>
      <c r="BN96" s="104">
        <v>0.11987820725095857</v>
      </c>
      <c r="BO96" s="104">
        <v>9.8151293276529744E-2</v>
      </c>
      <c r="BP96" s="104">
        <v>0.10958362049613837</v>
      </c>
      <c r="BQ96" s="104">
        <v>6.4213439150552137E-2</v>
      </c>
      <c r="BR96" s="104">
        <v>6.7449175547719356E-2</v>
      </c>
      <c r="BS96" s="104">
        <v>7.0028703108352533E-2</v>
      </c>
      <c r="BT96" s="104">
        <v>5.6928116426785531E-2</v>
      </c>
      <c r="BU96" s="104">
        <v>6.3267736637853858E-2</v>
      </c>
      <c r="BV96" s="104">
        <v>5.80148493663631E-2</v>
      </c>
      <c r="BW96" s="104">
        <v>4.7987421538367443E-2</v>
      </c>
      <c r="BX96" s="104">
        <v>6.4606750849736175E-2</v>
      </c>
    </row>
    <row r="97" spans="1:76" ht="12.75" customHeight="1" x14ac:dyDescent="0.2">
      <c r="AD97" s="108" t="s">
        <v>207</v>
      </c>
      <c r="AE97" s="103">
        <v>0.2660339505170583</v>
      </c>
      <c r="AF97" s="103">
        <v>0.42337404030398162</v>
      </c>
      <c r="AG97" s="103">
        <v>0.18426683153651852</v>
      </c>
      <c r="AH97" s="103">
        <v>0.17979792693232208</v>
      </c>
      <c r="AI97" s="103">
        <v>0.20015251919473018</v>
      </c>
      <c r="AJ97" s="103">
        <v>0.26297948250701847</v>
      </c>
      <c r="AK97" s="103">
        <v>0.43729277600941052</v>
      </c>
      <c r="AL97" s="103">
        <v>0.9652315329523804</v>
      </c>
      <c r="AM97" s="103">
        <v>0.80828038154384785</v>
      </c>
      <c r="AN97" s="103">
        <v>0.72665172438128234</v>
      </c>
      <c r="AO97" s="103">
        <v>0.58256699703569648</v>
      </c>
      <c r="AP97" s="103">
        <v>0.59406464328932462</v>
      </c>
      <c r="AQ97" s="103">
        <v>0.79680055341006584</v>
      </c>
      <c r="AR97" s="103">
        <v>0.53588987406193223</v>
      </c>
      <c r="AS97" s="103">
        <v>0.55768926141022868</v>
      </c>
      <c r="AT97" s="103">
        <v>0.61253661634433154</v>
      </c>
      <c r="AU97" s="103">
        <v>1.4263670882836843</v>
      </c>
      <c r="AV97" s="103">
        <v>1.4016634620490469</v>
      </c>
      <c r="AW97" s="103">
        <v>0.95391111365321657</v>
      </c>
      <c r="AX97" s="103">
        <v>1.8089009102558335</v>
      </c>
      <c r="AY97" s="103">
        <v>1.8108928317622113</v>
      </c>
      <c r="AZ97" s="103">
        <v>1.8079004610777456</v>
      </c>
      <c r="BA97" s="103">
        <v>1.8283482188048168</v>
      </c>
      <c r="BB97" s="103">
        <v>1.9747510249327411</v>
      </c>
      <c r="BC97" s="103">
        <v>2.0648560032116667</v>
      </c>
      <c r="BD97" s="103">
        <v>2.4038227520421462</v>
      </c>
      <c r="BE97" s="103">
        <v>2.450654599864126</v>
      </c>
      <c r="BF97" s="103">
        <v>2.8059979925698793</v>
      </c>
      <c r="BG97" s="103">
        <v>3.1495713904696325</v>
      </c>
      <c r="BH97" s="103">
        <v>3.4442652934294324</v>
      </c>
      <c r="BI97" s="104">
        <v>3.4359347727879976</v>
      </c>
      <c r="BJ97" s="104">
        <v>3.5132632107035793</v>
      </c>
      <c r="BK97" s="104">
        <v>3.9407067763267816</v>
      </c>
      <c r="BL97" s="104">
        <v>4.2640387060177494</v>
      </c>
      <c r="BM97" s="104">
        <v>3.8521109237690352</v>
      </c>
      <c r="BN97" s="104">
        <v>4.6629440776898896</v>
      </c>
      <c r="BO97" s="104">
        <v>5.0121418402848521</v>
      </c>
      <c r="BP97" s="104">
        <v>4.7176351895840227</v>
      </c>
      <c r="BQ97" s="104">
        <v>4.4065117826569393</v>
      </c>
      <c r="BR97" s="104">
        <v>4.3227927756331965</v>
      </c>
      <c r="BS97" s="104">
        <v>4.0663375833827908</v>
      </c>
      <c r="BT97" s="104">
        <v>3.6308306067919753</v>
      </c>
      <c r="BU97" s="104">
        <v>3.628575828355987</v>
      </c>
      <c r="BV97" s="104">
        <v>5.1792120555154373</v>
      </c>
      <c r="BW97" s="104">
        <v>4.3292005433809599</v>
      </c>
      <c r="BX97" s="104">
        <v>3.8354216501982412</v>
      </c>
    </row>
    <row r="98" spans="1:76" ht="12.75" customHeight="1" x14ac:dyDescent="0.2">
      <c r="AD98" s="108" t="s">
        <v>213</v>
      </c>
      <c r="AE98" s="103">
        <v>0</v>
      </c>
      <c r="AF98" s="103">
        <v>2.4550774250761773E-2</v>
      </c>
      <c r="AG98" s="103">
        <v>2.6920897898522089E-2</v>
      </c>
      <c r="AH98" s="103">
        <v>3.6282225603925571E-2</v>
      </c>
      <c r="AI98" s="103">
        <v>2.8512297641878768E-2</v>
      </c>
      <c r="AJ98" s="103">
        <v>1.1467758957139935E-2</v>
      </c>
      <c r="AK98" s="103">
        <v>1.3411452604687167E-2</v>
      </c>
      <c r="AL98" s="103">
        <v>1.3070308756560093E-2</v>
      </c>
      <c r="AM98" s="103">
        <v>4.5029229185545569E-2</v>
      </c>
      <c r="AN98" s="103">
        <v>5.8426502390216177E-2</v>
      </c>
      <c r="AO98" s="103">
        <v>7.6209527330490259E-2</v>
      </c>
      <c r="AP98" s="103">
        <v>9.6021872617053097E-2</v>
      </c>
      <c r="AQ98" s="103">
        <v>6.122703253662614E-2</v>
      </c>
      <c r="AR98" s="103">
        <v>6.4192021625293597E-2</v>
      </c>
      <c r="AS98" s="103">
        <v>5.9047816666504022E-2</v>
      </c>
      <c r="AT98" s="103">
        <v>6.1358019012635177E-2</v>
      </c>
      <c r="AU98" s="103">
        <v>6.3836416536127399E-2</v>
      </c>
      <c r="AV98" s="103">
        <v>9.2306719766635029E-2</v>
      </c>
      <c r="AW98" s="103">
        <v>8.3754359438517181E-2</v>
      </c>
      <c r="AX98" s="103">
        <v>8.8243710674260484E-2</v>
      </c>
      <c r="AY98" s="103">
        <v>9.0667962885944767E-2</v>
      </c>
      <c r="AZ98" s="103">
        <v>7.8577880903032554E-2</v>
      </c>
      <c r="BA98" s="103">
        <v>7.858769097016706E-2</v>
      </c>
      <c r="BB98" s="103">
        <v>6.8754124803520111E-2</v>
      </c>
      <c r="BC98" s="103">
        <v>4.7864756914874004E-2</v>
      </c>
      <c r="BD98" s="103">
        <v>5.5501214572586978E-2</v>
      </c>
      <c r="BE98" s="103">
        <v>6.4852970144876079E-2</v>
      </c>
      <c r="BF98" s="103">
        <v>7.9510644473950037E-2</v>
      </c>
      <c r="BG98" s="103">
        <v>0.14590141176021823</v>
      </c>
      <c r="BH98" s="103">
        <v>0.1136250348361522</v>
      </c>
      <c r="BI98" s="104">
        <v>0.10534625904019265</v>
      </c>
      <c r="BJ98" s="104">
        <v>8.9971556092141303E-2</v>
      </c>
      <c r="BK98" s="104">
        <v>9.2051878792863612E-2</v>
      </c>
      <c r="BL98" s="104">
        <v>7.9528152305380281E-2</v>
      </c>
      <c r="BM98" s="104">
        <v>9.2903592179752761E-2</v>
      </c>
      <c r="BN98" s="104">
        <v>0.10164556510694586</v>
      </c>
      <c r="BO98" s="104">
        <v>0.10403339163724777</v>
      </c>
      <c r="BP98" s="104">
        <v>0.1005866449216619</v>
      </c>
      <c r="BQ98" s="104">
        <v>0.10265347017243186</v>
      </c>
      <c r="BR98" s="104">
        <v>0.11678019596470073</v>
      </c>
      <c r="BS98" s="104">
        <v>0.11943761447279605</v>
      </c>
      <c r="BT98" s="104">
        <v>0.11297783198372599</v>
      </c>
      <c r="BU98" s="104">
        <v>0.11126764850242067</v>
      </c>
      <c r="BV98" s="104">
        <v>9.5281367090763264E-2</v>
      </c>
      <c r="BW98" s="104">
        <v>8.9709953500389836E-2</v>
      </c>
      <c r="BX98" s="104">
        <v>8.7124994716634818E-2</v>
      </c>
    </row>
    <row r="99" spans="1:76" ht="12.75" customHeight="1" x14ac:dyDescent="0.2">
      <c r="AC99" s="182"/>
      <c r="AD99" s="108" t="s">
        <v>210</v>
      </c>
      <c r="AE99" s="103">
        <v>0</v>
      </c>
      <c r="AF99" s="103">
        <v>0</v>
      </c>
      <c r="AG99" s="103">
        <v>0</v>
      </c>
      <c r="AH99" s="103">
        <v>0</v>
      </c>
      <c r="AI99" s="103">
        <v>0</v>
      </c>
      <c r="AJ99" s="103">
        <v>0</v>
      </c>
      <c r="AK99" s="103">
        <v>0</v>
      </c>
      <c r="AL99" s="103">
        <v>0</v>
      </c>
      <c r="AM99" s="103">
        <v>0</v>
      </c>
      <c r="AN99" s="103">
        <v>0</v>
      </c>
      <c r="AO99" s="103">
        <v>0</v>
      </c>
      <c r="AP99" s="103">
        <v>0</v>
      </c>
      <c r="AQ99" s="103">
        <v>0</v>
      </c>
      <c r="AR99" s="103">
        <v>0</v>
      </c>
      <c r="AS99" s="103">
        <v>0</v>
      </c>
      <c r="AT99" s="103">
        <v>0</v>
      </c>
      <c r="AU99" s="103">
        <v>0</v>
      </c>
      <c r="AV99" s="103">
        <v>0</v>
      </c>
      <c r="AW99" s="103">
        <v>0</v>
      </c>
      <c r="AX99" s="103">
        <v>0</v>
      </c>
      <c r="AY99" s="103">
        <v>0</v>
      </c>
      <c r="AZ99" s="103">
        <v>0</v>
      </c>
      <c r="BA99" s="103">
        <v>0</v>
      </c>
      <c r="BB99" s="103">
        <v>0</v>
      </c>
      <c r="BC99" s="103">
        <v>0</v>
      </c>
      <c r="BD99" s="103">
        <v>0</v>
      </c>
      <c r="BE99" s="103">
        <v>0</v>
      </c>
      <c r="BF99" s="103">
        <v>0</v>
      </c>
      <c r="BG99" s="103">
        <v>0</v>
      </c>
      <c r="BH99" s="103">
        <v>0</v>
      </c>
      <c r="BI99" s="104">
        <v>0</v>
      </c>
      <c r="BJ99" s="104">
        <v>0</v>
      </c>
      <c r="BK99" s="104">
        <v>0</v>
      </c>
      <c r="BL99" s="104">
        <v>0</v>
      </c>
      <c r="BM99" s="104">
        <v>0</v>
      </c>
      <c r="BN99" s="104">
        <v>0</v>
      </c>
      <c r="BO99" s="104">
        <v>0</v>
      </c>
      <c r="BP99" s="104">
        <v>0</v>
      </c>
      <c r="BQ99" s="104">
        <v>0</v>
      </c>
      <c r="BR99" s="104">
        <v>6.1979324436121615E-4</v>
      </c>
      <c r="BS99" s="104">
        <v>3.2927510629010746E-3</v>
      </c>
      <c r="BT99" s="104">
        <v>4.7447057794783379E-3</v>
      </c>
      <c r="BU99" s="104">
        <v>4.0307473664559727E-3</v>
      </c>
      <c r="BV99" s="104">
        <v>6.4265613589991558E-3</v>
      </c>
      <c r="BW99" s="104">
        <v>8.5301654464201935E-3</v>
      </c>
      <c r="BX99" s="104">
        <v>7.8655696996904074E-3</v>
      </c>
    </row>
    <row r="100" spans="1:76" ht="12.75" customHeight="1" x14ac:dyDescent="0.2">
      <c r="AD100" s="108" t="s">
        <v>44</v>
      </c>
      <c r="AE100" s="103">
        <v>0</v>
      </c>
      <c r="AF100" s="103">
        <v>0</v>
      </c>
      <c r="AG100" s="103">
        <v>0</v>
      </c>
      <c r="AH100" s="103">
        <v>0</v>
      </c>
      <c r="AI100" s="103">
        <v>0</v>
      </c>
      <c r="AJ100" s="103">
        <v>2.8535687714017241E-3</v>
      </c>
      <c r="AK100" s="103">
        <v>1.193404006121347E-3</v>
      </c>
      <c r="AL100" s="103">
        <v>1.3373619250523043E-3</v>
      </c>
      <c r="AM100" s="103">
        <v>1.1543906898007204E-3</v>
      </c>
      <c r="AN100" s="103">
        <v>0.24191844300372375</v>
      </c>
      <c r="AO100" s="103">
        <v>0.40680913660120904</v>
      </c>
      <c r="AP100" s="103">
        <v>0.4312912533689629</v>
      </c>
      <c r="AQ100" s="103">
        <v>0.40022137333243352</v>
      </c>
      <c r="AR100" s="103">
        <v>0.2300684904094889</v>
      </c>
      <c r="AS100" s="103">
        <v>0.37514274321901026</v>
      </c>
      <c r="AT100" s="103">
        <v>0.81139921237219026</v>
      </c>
      <c r="AU100" s="103">
        <v>1.0044454006266597</v>
      </c>
      <c r="AV100" s="103">
        <v>0.32595867182138588</v>
      </c>
      <c r="AW100" s="103">
        <v>0.45592872486642677</v>
      </c>
      <c r="AX100" s="103">
        <v>0.68573377659835066</v>
      </c>
      <c r="AY100" s="103">
        <v>0.36877454976071372</v>
      </c>
      <c r="AZ100" s="103">
        <v>0.65945037457431621</v>
      </c>
      <c r="BA100" s="103">
        <v>0.52479095101474948</v>
      </c>
      <c r="BB100" s="103">
        <v>0.38425801367792045</v>
      </c>
      <c r="BC100" s="103">
        <v>0.34019281754786729</v>
      </c>
      <c r="BD100" s="103">
        <v>0.44124932482727636</v>
      </c>
      <c r="BE100" s="103">
        <v>0.49452372081063856</v>
      </c>
      <c r="BF100" s="103">
        <v>0.52932237722608932</v>
      </c>
      <c r="BG100" s="103">
        <v>0.41985611272829504</v>
      </c>
      <c r="BH100" s="103">
        <v>0.48104422835472704</v>
      </c>
      <c r="BI100" s="104">
        <v>0.23198256697224603</v>
      </c>
      <c r="BJ100" s="104">
        <v>0.25727430497017234</v>
      </c>
      <c r="BK100" s="104">
        <v>0.57935509133616703</v>
      </c>
      <c r="BL100" s="104">
        <v>0.50685139841746363</v>
      </c>
      <c r="BM100" s="104">
        <v>0.653513151594875</v>
      </c>
      <c r="BN100" s="104">
        <v>0.69884779146502674</v>
      </c>
      <c r="BO100" s="104">
        <v>0.78994694159416678</v>
      </c>
      <c r="BP100" s="104">
        <v>0.4837903728155673</v>
      </c>
      <c r="BQ100" s="104">
        <v>0.34601006955756652</v>
      </c>
      <c r="BR100" s="104">
        <v>0.52158748885213901</v>
      </c>
      <c r="BS100" s="104">
        <v>0.51438908287084062</v>
      </c>
      <c r="BT100" s="104">
        <v>0.38478187425455973</v>
      </c>
      <c r="BU100" s="104">
        <v>0.40808484426468017</v>
      </c>
      <c r="BV100" s="104">
        <v>0.49682416827436671</v>
      </c>
      <c r="BW100" s="104">
        <v>0.66058542729629155</v>
      </c>
      <c r="BX100" s="104">
        <v>0.45038049774868505</v>
      </c>
    </row>
    <row r="101" spans="1:76" ht="12.75" customHeight="1" x14ac:dyDescent="0.2">
      <c r="AD101" s="108" t="s">
        <v>58</v>
      </c>
      <c r="AE101" s="103">
        <v>0.24115818780695714</v>
      </c>
      <c r="AF101" s="103">
        <v>0.39451154296188506</v>
      </c>
      <c r="AG101" s="103">
        <v>0.27374071150673213</v>
      </c>
      <c r="AH101" s="103">
        <v>0.30110419114645193</v>
      </c>
      <c r="AI101" s="103">
        <v>0.28726944985162695</v>
      </c>
      <c r="AJ101" s="103">
        <v>0.30029802509968384</v>
      </c>
      <c r="AK101" s="103">
        <v>0.21223094999917999</v>
      </c>
      <c r="AL101" s="103">
        <v>0.30543561631160882</v>
      </c>
      <c r="AM101" s="103">
        <v>0.31817068860745484</v>
      </c>
      <c r="AN101" s="103">
        <v>3.2990721273851463E-2</v>
      </c>
      <c r="AO101" s="103">
        <v>3.9701805940947819E-2</v>
      </c>
      <c r="AP101" s="103">
        <v>3.4420687913379135E-2</v>
      </c>
      <c r="AQ101" s="103">
        <v>2.8185297735394247E-2</v>
      </c>
      <c r="AR101" s="103">
        <v>2.5567634048600119E-2</v>
      </c>
      <c r="AS101" s="103">
        <v>3.1075360771156309E-2</v>
      </c>
      <c r="AT101" s="103">
        <v>0.15516294390573515</v>
      </c>
      <c r="AU101" s="103">
        <v>0.13039067310166211</v>
      </c>
      <c r="AV101" s="103">
        <v>7.0533353792163342E-2</v>
      </c>
      <c r="AW101" s="103">
        <v>6.6509331787720782E-2</v>
      </c>
      <c r="AX101" s="103">
        <v>0.70388791645309645</v>
      </c>
      <c r="AY101" s="103">
        <v>0.14718128806736708</v>
      </c>
      <c r="AZ101" s="103">
        <v>4.1855644690339533E-2</v>
      </c>
      <c r="BA101" s="103">
        <v>9.7980217132939126E-2</v>
      </c>
      <c r="BB101" s="103">
        <v>7.346653740744144E-2</v>
      </c>
      <c r="BC101" s="103">
        <v>4.1222690716233114E-2</v>
      </c>
      <c r="BD101" s="103">
        <v>0.10225186301163086</v>
      </c>
      <c r="BE101" s="103">
        <v>0.10752396139060243</v>
      </c>
      <c r="BF101" s="103">
        <v>0.28358627743894405</v>
      </c>
      <c r="BG101" s="103">
        <v>0.14877344579377214</v>
      </c>
      <c r="BH101" s="103">
        <v>0.15105519032308279</v>
      </c>
      <c r="BI101" s="104">
        <v>0.17027216907541015</v>
      </c>
      <c r="BJ101" s="104">
        <v>0.17524030553718761</v>
      </c>
      <c r="BK101" s="104">
        <v>0.16517846529399066</v>
      </c>
      <c r="BL101" s="104">
        <v>0.18728030363367001</v>
      </c>
      <c r="BM101" s="104">
        <v>0.23264042745142943</v>
      </c>
      <c r="BN101" s="104">
        <v>0.24168223111090942</v>
      </c>
      <c r="BO101" s="104">
        <v>0.23099393964895856</v>
      </c>
      <c r="BP101" s="104">
        <v>0.18567276780013894</v>
      </c>
      <c r="BQ101" s="104">
        <v>0.17181733604716168</v>
      </c>
      <c r="BR101" s="104">
        <v>0.15577432399778671</v>
      </c>
      <c r="BS101" s="104">
        <v>0.14439356589461014</v>
      </c>
      <c r="BT101" s="104">
        <v>0.15218232969135564</v>
      </c>
      <c r="BU101" s="104">
        <v>0.16166499152744856</v>
      </c>
      <c r="BV101" s="104">
        <v>0.15615629345367463</v>
      </c>
      <c r="BW101" s="104">
        <v>0.27188838226883266</v>
      </c>
      <c r="BX101" s="104">
        <v>0.19280121011479162</v>
      </c>
    </row>
    <row r="102" spans="1:76" ht="12.75" customHeight="1" x14ac:dyDescent="0.2">
      <c r="A102" s="112"/>
      <c r="AD102" s="108" t="s">
        <v>91</v>
      </c>
      <c r="AE102" s="103">
        <v>0</v>
      </c>
      <c r="AF102" s="103">
        <v>0</v>
      </c>
      <c r="AG102" s="103">
        <v>0</v>
      </c>
      <c r="AH102" s="103">
        <v>0</v>
      </c>
      <c r="AI102" s="103">
        <v>0</v>
      </c>
      <c r="AJ102" s="103">
        <v>0</v>
      </c>
      <c r="AK102" s="103">
        <v>0</v>
      </c>
      <c r="AL102" s="103">
        <v>0</v>
      </c>
      <c r="AM102" s="103">
        <v>0</v>
      </c>
      <c r="AN102" s="103">
        <v>0</v>
      </c>
      <c r="AO102" s="103">
        <v>0</v>
      </c>
      <c r="AP102" s="103">
        <v>0</v>
      </c>
      <c r="AQ102" s="103">
        <v>0</v>
      </c>
      <c r="AR102" s="103">
        <v>0</v>
      </c>
      <c r="AS102" s="103">
        <v>0</v>
      </c>
      <c r="AT102" s="103">
        <v>0</v>
      </c>
      <c r="AU102" s="103">
        <v>0</v>
      </c>
      <c r="AV102" s="103">
        <v>0</v>
      </c>
      <c r="AW102" s="103">
        <v>0</v>
      </c>
      <c r="AX102" s="103">
        <v>0</v>
      </c>
      <c r="AY102" s="103">
        <v>0</v>
      </c>
      <c r="AZ102" s="103">
        <v>0</v>
      </c>
      <c r="BA102" s="103">
        <v>0</v>
      </c>
      <c r="BB102" s="103">
        <v>0</v>
      </c>
      <c r="BC102" s="103">
        <v>0</v>
      </c>
      <c r="BD102" s="103">
        <v>0</v>
      </c>
      <c r="BE102" s="103">
        <v>0</v>
      </c>
      <c r="BF102" s="103">
        <v>0</v>
      </c>
      <c r="BG102" s="103">
        <v>0</v>
      </c>
      <c r="BH102" s="103">
        <v>0</v>
      </c>
      <c r="BI102" s="104">
        <v>0</v>
      </c>
      <c r="BJ102" s="104">
        <v>7.9976970430179969E-3</v>
      </c>
      <c r="BK102" s="104">
        <v>1.0982692243372838E-2</v>
      </c>
      <c r="BL102" s="104">
        <v>9.1327380747009625E-4</v>
      </c>
      <c r="BM102" s="104">
        <v>3.7018379008365839E-4</v>
      </c>
      <c r="BN102" s="104">
        <v>3.8661085010503158E-4</v>
      </c>
      <c r="BO102" s="104">
        <v>5.8911376210260893E-4</v>
      </c>
      <c r="BP102" s="104">
        <v>9.5298175986318592E-4</v>
      </c>
      <c r="BQ102" s="104">
        <v>9.5688491570058043E-4</v>
      </c>
      <c r="BR102" s="104">
        <v>9.327096588671003E-4</v>
      </c>
      <c r="BS102" s="104">
        <v>8.1151726018451607E-4</v>
      </c>
      <c r="BT102" s="104">
        <v>7.3328271245781174E-4</v>
      </c>
      <c r="BU102" s="104">
        <v>9.6528141717522342E-4</v>
      </c>
      <c r="BV102" s="104">
        <v>9.7422861357893543E-4</v>
      </c>
      <c r="BW102" s="104">
        <v>1.117084995483682E-3</v>
      </c>
      <c r="BX102" s="104">
        <v>9.9448973124052135E-4</v>
      </c>
    </row>
    <row r="103" spans="1:76" ht="12.75" customHeight="1" x14ac:dyDescent="0.2">
      <c r="AD103" s="176" t="s">
        <v>211</v>
      </c>
      <c r="AE103" s="177">
        <v>0.2660339505170583</v>
      </c>
      <c r="AF103" s="177">
        <v>0.42337404030398162</v>
      </c>
      <c r="AG103" s="177">
        <v>0.18426683153651852</v>
      </c>
      <c r="AH103" s="177">
        <v>0.17979792693232208</v>
      </c>
      <c r="AI103" s="177">
        <v>0.20015251919473018</v>
      </c>
      <c r="AJ103" s="177">
        <v>0.26583305127842022</v>
      </c>
      <c r="AK103" s="177">
        <v>0.43848618001553186</v>
      </c>
      <c r="AL103" s="177">
        <v>0.96656889487743269</v>
      </c>
      <c r="AM103" s="177">
        <v>0.80943477223364857</v>
      </c>
      <c r="AN103" s="177">
        <v>0.96857016738500612</v>
      </c>
      <c r="AO103" s="177">
        <v>0.98937613363690557</v>
      </c>
      <c r="AP103" s="177">
        <v>1.0253558966582874</v>
      </c>
      <c r="AQ103" s="177">
        <v>1.1970219267424993</v>
      </c>
      <c r="AR103" s="177">
        <v>0.76595836447142118</v>
      </c>
      <c r="AS103" s="177">
        <v>0.93283200462923888</v>
      </c>
      <c r="AT103" s="177">
        <v>1.4239358287165218</v>
      </c>
      <c r="AU103" s="177">
        <v>2.4308124889103437</v>
      </c>
      <c r="AV103" s="177">
        <v>1.7276221338704327</v>
      </c>
      <c r="AW103" s="177">
        <v>1.6619601258119887</v>
      </c>
      <c r="AX103" s="177">
        <v>2.9054024989432108</v>
      </c>
      <c r="AY103" s="177">
        <v>2.5325710164319295</v>
      </c>
      <c r="AZ103" s="177">
        <v>2.8167451299421393</v>
      </c>
      <c r="BA103" s="177">
        <v>2.6867740285339243</v>
      </c>
      <c r="BB103" s="177">
        <v>2.6969415589351606</v>
      </c>
      <c r="BC103" s="177">
        <v>2.7613986112839624</v>
      </c>
      <c r="BD103" s="177">
        <v>3.1977882913259483</v>
      </c>
      <c r="BE103" s="177">
        <v>3.4079769166533538</v>
      </c>
      <c r="BF103" s="177">
        <v>3.6971632787665385</v>
      </c>
      <c r="BG103" s="177">
        <v>3.9428256654140696</v>
      </c>
      <c r="BH103" s="177">
        <v>4.306037426497336</v>
      </c>
      <c r="BI103" s="177">
        <v>4.0430525355728664</v>
      </c>
      <c r="BJ103" s="177">
        <v>4.281412600734547</v>
      </c>
      <c r="BK103" s="177">
        <v>5.0741074400399544</v>
      </c>
      <c r="BL103" s="177">
        <v>5.2873292242722245</v>
      </c>
      <c r="BM103" s="177">
        <v>4.9790233848128365</v>
      </c>
      <c r="BN103" s="177">
        <v>6.0120141809913026</v>
      </c>
      <c r="BO103" s="177">
        <v>6.4738663579871769</v>
      </c>
      <c r="BP103" s="177">
        <v>5.8759489795915423</v>
      </c>
      <c r="BQ103" s="177">
        <v>5.3708618376075616</v>
      </c>
      <c r="BR103" s="177">
        <v>5.3314416125608073</v>
      </c>
      <c r="BS103" s="177">
        <v>5.0837211056079861</v>
      </c>
      <c r="BT103" s="177">
        <v>4.5332924808451551</v>
      </c>
      <c r="BU103" s="177">
        <v>4.6495642273278417</v>
      </c>
      <c r="BV103" s="177">
        <v>6.4344346396216041</v>
      </c>
      <c r="BW103" s="177">
        <v>5.6936654030489322</v>
      </c>
      <c r="BX103" s="177">
        <v>4.949512999541791</v>
      </c>
    </row>
    <row r="104" spans="1:76" ht="12.75" customHeight="1" x14ac:dyDescent="0.2"/>
    <row r="105" spans="1:76" ht="12.75" customHeight="1" x14ac:dyDescent="0.2"/>
    <row r="106" spans="1:76" ht="12.75" customHeight="1" x14ac:dyDescent="0.2"/>
    <row r="107" spans="1:76" ht="12.75" customHeight="1" x14ac:dyDescent="0.2"/>
    <row r="108" spans="1:76" ht="12.75" customHeight="1" x14ac:dyDescent="0.2"/>
    <row r="109" spans="1:76" ht="12.75" customHeight="1" x14ac:dyDescent="0.2">
      <c r="U109" s="98"/>
      <c r="V109" s="98"/>
      <c r="W109" s="98"/>
      <c r="X109" s="98"/>
    </row>
    <row r="110" spans="1:76" ht="12.75" customHeight="1" x14ac:dyDescent="0.2"/>
    <row r="111" spans="1:76" ht="12.75" customHeight="1" x14ac:dyDescent="0.2"/>
    <row r="132" spans="21:24" x14ac:dyDescent="0.2">
      <c r="U132" s="98"/>
      <c r="V132" s="98"/>
      <c r="W132" s="98"/>
      <c r="X132" s="98"/>
    </row>
  </sheetData>
  <printOptions horizontalCentered="1"/>
  <pageMargins left="0.75" right="0.75" top="1.9685039370078741" bottom="0" header="0.59055118110236227" footer="0.19685039370078741"/>
  <pageSetup paperSize="8" scale="77" orientation="portrait" horizontalDpi="4294967293" verticalDpi="4294967295" r:id="rId1"/>
  <headerFooter alignWithMargins="0">
    <oddHeader>&amp;L&amp;G&amp;C&amp;"Arial,Negrito itálico"&amp;14Séries Longas da Segurança Social (1977-2007)
&amp;"Tahoma,Negrito"&amp;12Receitas da Segurança Social&amp;R&amp;G</oddHeader>
    <oddFooter>&amp;L/SC&amp;CInstituto de Gestão Financeira da Segurança Social
DOC/DC - Núcleo de Projecção e Análise Financeira&amp;R&amp;"Arial,Itálico"&amp;8&amp;D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3:BK118"/>
  <sheetViews>
    <sheetView zoomScaleNormal="100" workbookViewId="0">
      <selection activeCell="B4" sqref="B4"/>
    </sheetView>
  </sheetViews>
  <sheetFormatPr defaultColWidth="9.140625" defaultRowHeight="12.75" customHeight="1" x14ac:dyDescent="0.2"/>
  <cols>
    <col min="1" max="1" width="5.7109375" style="2" customWidth="1"/>
    <col min="2" max="12" width="9.7109375" style="2" customWidth="1"/>
    <col min="13" max="13" width="9.140625" style="2"/>
    <col min="14" max="14" width="26.28515625" style="2" bestFit="1" customWidth="1"/>
    <col min="15" max="15" width="9.85546875" style="2" bestFit="1" customWidth="1"/>
    <col min="16" max="19" width="20.7109375" style="2" customWidth="1"/>
    <col min="20" max="55" width="11.7109375" style="2" customWidth="1"/>
    <col min="56" max="56" width="11.28515625" style="2" customWidth="1"/>
    <col min="57" max="57" width="14.85546875" style="2" bestFit="1" customWidth="1"/>
    <col min="58" max="59" width="11.28515625" style="2" bestFit="1" customWidth="1"/>
    <col min="60" max="60" width="11.28515625" style="2" customWidth="1"/>
    <col min="61" max="61" width="11.42578125" style="2" bestFit="1" customWidth="1"/>
    <col min="62" max="62" width="10.85546875" style="2" bestFit="1" customWidth="1"/>
    <col min="63" max="16384" width="9.140625" style="2"/>
  </cols>
  <sheetData>
    <row r="3" spans="2:63" ht="12.75" customHeight="1" x14ac:dyDescent="0.2">
      <c r="O3" s="2">
        <v>1977</v>
      </c>
      <c r="P3" s="2">
        <v>1978</v>
      </c>
      <c r="Q3" s="2">
        <v>1979</v>
      </c>
      <c r="R3" s="2">
        <v>1980</v>
      </c>
      <c r="S3" s="2">
        <v>1981</v>
      </c>
      <c r="T3" s="2">
        <v>1982</v>
      </c>
      <c r="U3" s="2">
        <v>1983</v>
      </c>
      <c r="V3" s="2">
        <v>1984</v>
      </c>
      <c r="W3" s="2">
        <v>1985</v>
      </c>
      <c r="X3" s="2">
        <v>1986</v>
      </c>
      <c r="Y3" s="2">
        <v>1987</v>
      </c>
      <c r="Z3" s="2">
        <v>1988</v>
      </c>
      <c r="AA3" s="2">
        <v>1989</v>
      </c>
      <c r="AB3" s="2">
        <v>1990</v>
      </c>
      <c r="AC3" s="2">
        <v>1991</v>
      </c>
      <c r="AD3" s="2">
        <v>1992</v>
      </c>
      <c r="AE3" s="2">
        <v>1993</v>
      </c>
      <c r="AF3" s="2">
        <v>1994</v>
      </c>
      <c r="AG3" s="2">
        <v>1995</v>
      </c>
      <c r="AH3" s="2">
        <v>1996</v>
      </c>
      <c r="AI3" s="2">
        <v>1997</v>
      </c>
      <c r="AJ3" s="2">
        <v>1998</v>
      </c>
      <c r="AK3" s="2">
        <v>1999</v>
      </c>
      <c r="AL3" s="2">
        <v>2000</v>
      </c>
      <c r="AM3" s="2">
        <v>2001</v>
      </c>
      <c r="AN3" s="2">
        <v>2002</v>
      </c>
      <c r="AO3" s="2">
        <v>2003</v>
      </c>
      <c r="AP3" s="2">
        <v>2004</v>
      </c>
      <c r="AQ3" s="2">
        <v>2005</v>
      </c>
      <c r="AR3" s="2">
        <v>2006</v>
      </c>
      <c r="AS3" s="2">
        <v>2007</v>
      </c>
      <c r="AT3" s="2">
        <v>2008</v>
      </c>
      <c r="AU3" s="2">
        <v>2009</v>
      </c>
      <c r="AV3" s="2">
        <v>2010</v>
      </c>
      <c r="AW3" s="2">
        <v>2011</v>
      </c>
      <c r="AX3" s="2">
        <v>2012</v>
      </c>
      <c r="AY3" s="2">
        <v>2013</v>
      </c>
      <c r="AZ3" s="2">
        <v>2014</v>
      </c>
      <c r="BA3" s="2">
        <v>2015</v>
      </c>
      <c r="BB3" s="2">
        <v>2016</v>
      </c>
      <c r="BC3" s="2">
        <v>2017</v>
      </c>
      <c r="BD3" s="2">
        <v>2018</v>
      </c>
      <c r="BE3" s="2">
        <v>2019</v>
      </c>
      <c r="BF3" s="2">
        <v>2020</v>
      </c>
      <c r="BG3" s="2">
        <v>2021</v>
      </c>
      <c r="BH3" s="2">
        <v>2022</v>
      </c>
    </row>
    <row r="4" spans="2:63" ht="12.75" customHeight="1" x14ac:dyDescent="0.2">
      <c r="B4" s="2" t="s">
        <v>161</v>
      </c>
      <c r="N4" s="2" t="s">
        <v>177</v>
      </c>
      <c r="O4" s="6">
        <v>230202.0438054289</v>
      </c>
      <c r="P4" s="6">
        <v>285620.14504693687</v>
      </c>
      <c r="Q4" s="6">
        <v>324868.70701110322</v>
      </c>
      <c r="R4" s="6">
        <v>452503.07033150108</v>
      </c>
      <c r="S4" s="6">
        <v>570273.95724703465</v>
      </c>
      <c r="T4" s="6">
        <v>698994.39480851148</v>
      </c>
      <c r="U4" s="6">
        <v>827787.65570874198</v>
      </c>
      <c r="V4" s="6">
        <v>976437.03089853458</v>
      </c>
      <c r="W4" s="6">
        <v>1206346.8876587423</v>
      </c>
      <c r="X4" s="6">
        <v>1836542.7472905298</v>
      </c>
      <c r="Y4" s="6">
        <v>2130659.7914665658</v>
      </c>
      <c r="Z4" s="6">
        <v>2597600.2459582402</v>
      </c>
      <c r="AA4" s="6">
        <v>2997839.3312970744</v>
      </c>
      <c r="AB4" s="6">
        <v>3618044.6899397448</v>
      </c>
      <c r="AC4" s="6">
        <v>4266747.1393940598</v>
      </c>
      <c r="AD4" s="6">
        <v>4779651.0409912113</v>
      </c>
      <c r="AE4" s="6">
        <v>5042592.3524306407</v>
      </c>
      <c r="AF4" s="6">
        <v>5345686.8945840523</v>
      </c>
      <c r="AG4" s="6">
        <v>6120604.3435320873</v>
      </c>
      <c r="AH4" s="6">
        <v>6112444.0099360552</v>
      </c>
      <c r="AI4" s="6">
        <v>6846898.973473927</v>
      </c>
      <c r="AJ4" s="6">
        <v>7405208.4476411855</v>
      </c>
      <c r="AK4" s="6">
        <v>8030686.0466276268</v>
      </c>
      <c r="AL4" s="6">
        <v>8769254.3363683447</v>
      </c>
      <c r="AM4" s="6">
        <v>9570278.9676514585</v>
      </c>
      <c r="AN4" s="6">
        <v>10168269.896710001</v>
      </c>
      <c r="AO4" s="6">
        <v>10468758.821689999</v>
      </c>
      <c r="AP4" s="6">
        <v>10438569.844530001</v>
      </c>
      <c r="AQ4" s="6">
        <v>11037320.825130001</v>
      </c>
      <c r="AR4" s="6">
        <v>11608054.409269998</v>
      </c>
      <c r="AS4" s="6">
        <v>12369715.366140001</v>
      </c>
      <c r="AT4" s="6">
        <v>13082140.810769999</v>
      </c>
      <c r="AU4" s="6">
        <v>13131727.717599999</v>
      </c>
      <c r="AV4" s="6">
        <v>13483331.437690001</v>
      </c>
      <c r="AW4" s="6">
        <v>13746317.003909998</v>
      </c>
      <c r="AX4" s="6">
        <v>13082142.26007</v>
      </c>
      <c r="AY4" s="6">
        <v>13422863.708160002</v>
      </c>
      <c r="AZ4" s="6">
        <v>13663648.840950003</v>
      </c>
      <c r="BA4" s="6">
        <v>14043192.447010005</v>
      </c>
      <c r="BB4" s="6">
        <v>14778186.088779999</v>
      </c>
      <c r="BC4" s="6">
        <v>15714408.718010001</v>
      </c>
      <c r="BD4" s="6">
        <v>16906448.490370002</v>
      </c>
      <c r="BE4" s="6">
        <v>18365454.385949999</v>
      </c>
      <c r="BF4" s="6">
        <v>18229902.709180005</v>
      </c>
      <c r="BG4" s="6">
        <v>19953700.139090002</v>
      </c>
      <c r="BH4" s="6">
        <v>22316143.180670001</v>
      </c>
    </row>
    <row r="5" spans="2:63" ht="12.75" customHeight="1" x14ac:dyDescent="0.2">
      <c r="N5" s="2" t="s">
        <v>145</v>
      </c>
      <c r="O5" s="6">
        <v>4384770.5382211786</v>
      </c>
      <c r="P5" s="6">
        <v>4455647.9325221656</v>
      </c>
      <c r="Q5" s="6">
        <v>4080452.400153717</v>
      </c>
      <c r="R5" s="6">
        <v>4874425.2634864459</v>
      </c>
      <c r="S5" s="6">
        <v>5119224.5360105168</v>
      </c>
      <c r="T5" s="6">
        <v>5126405.0158981467</v>
      </c>
      <c r="U5" s="6">
        <v>4837427.1945460672</v>
      </c>
      <c r="V5" s="6">
        <v>4413074.0271775499</v>
      </c>
      <c r="W5" s="6">
        <v>4570131.9102629563</v>
      </c>
      <c r="X5" s="6">
        <v>6228800.1345653301</v>
      </c>
      <c r="Y5" s="6">
        <v>6605415.5204432309</v>
      </c>
      <c r="Z5" s="6">
        <v>7347638.7340766583</v>
      </c>
      <c r="AA5" s="6">
        <v>7530875.0308074784</v>
      </c>
      <c r="AB5" s="6">
        <v>8014897.2673559738</v>
      </c>
      <c r="AC5" s="6">
        <v>8484685.4847584944</v>
      </c>
      <c r="AD5" s="6">
        <v>8727847.569415383</v>
      </c>
      <c r="AE5" s="6">
        <v>8645999.6891708802</v>
      </c>
      <c r="AF5" s="6">
        <v>8712627.2229391579</v>
      </c>
      <c r="AG5" s="6">
        <v>9582728.6716235708</v>
      </c>
      <c r="AH5" s="6">
        <v>9282204.1118859276</v>
      </c>
      <c r="AI5" s="6">
        <v>10173707.428565081</v>
      </c>
      <c r="AJ5" s="6">
        <v>10703590.799534982</v>
      </c>
      <c r="AK5" s="6">
        <v>11346690.889064606</v>
      </c>
      <c r="AL5" s="6">
        <v>12052749.41844085</v>
      </c>
      <c r="AM5" s="6">
        <v>12599333.16079261</v>
      </c>
      <c r="AN5" s="6">
        <v>12921420.872757284</v>
      </c>
      <c r="AO5" s="6">
        <v>12878286.437574932</v>
      </c>
      <c r="AP5" s="6">
        <v>12540184.624613164</v>
      </c>
      <c r="AQ5" s="6">
        <v>12961371.597937737</v>
      </c>
      <c r="AR5" s="6">
        <v>13221723.330301248</v>
      </c>
      <c r="AS5" s="6">
        <v>13745624.351503406</v>
      </c>
      <c r="AT5" s="6">
        <v>14168902.874851378</v>
      </c>
      <c r="AU5" s="6">
        <v>14337307.534818601</v>
      </c>
      <c r="AV5" s="6">
        <v>14517939.656356426</v>
      </c>
      <c r="AW5" s="6">
        <v>14278511.222330239</v>
      </c>
      <c r="AX5" s="6">
        <v>13222363.223561669</v>
      </c>
      <c r="AY5" s="6">
        <v>13530205.141176421</v>
      </c>
      <c r="AZ5" s="6">
        <v>13814358.88766568</v>
      </c>
      <c r="BA5" s="6">
        <v>14127451.601692064</v>
      </c>
      <c r="BB5" s="6">
        <v>14778186.088779999</v>
      </c>
      <c r="BC5" s="6">
        <v>15497444.495078895</v>
      </c>
      <c r="BD5" s="6">
        <v>16507946.6580448</v>
      </c>
      <c r="BE5" s="6">
        <v>17871798.217334129</v>
      </c>
      <c r="BF5" s="6">
        <v>17741664.282588046</v>
      </c>
      <c r="BG5" s="6">
        <v>19175762.299446996</v>
      </c>
      <c r="BH5" s="6">
        <v>19888806.850588165</v>
      </c>
    </row>
    <row r="8" spans="2:63" ht="12.75" customHeight="1" x14ac:dyDescent="0.2">
      <c r="BG8" s="4"/>
      <c r="BH8" s="4"/>
      <c r="BI8" s="4"/>
    </row>
    <row r="9" spans="2:63" ht="12.75" customHeight="1" x14ac:dyDescent="0.2">
      <c r="O9" s="50" t="s">
        <v>15</v>
      </c>
      <c r="P9" s="50" t="s">
        <v>177</v>
      </c>
      <c r="Q9" s="50" t="s">
        <v>145</v>
      </c>
      <c r="R9" s="50" t="s">
        <v>13</v>
      </c>
      <c r="S9" s="50" t="s">
        <v>14</v>
      </c>
      <c r="T9" s="50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4"/>
      <c r="BG9" s="4"/>
      <c r="BH9" s="4"/>
    </row>
    <row r="10" spans="2:63" ht="12.75" customHeight="1" x14ac:dyDescent="0.2">
      <c r="O10" s="2">
        <v>1977</v>
      </c>
      <c r="P10" s="6">
        <v>230202.0438054289</v>
      </c>
      <c r="Q10" s="6">
        <v>4384770.5382211786</v>
      </c>
      <c r="R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2:63" ht="12.75" customHeight="1" x14ac:dyDescent="0.2">
      <c r="O11" s="2">
        <v>1978</v>
      </c>
      <c r="P11" s="6">
        <v>285620.14504693687</v>
      </c>
      <c r="Q11" s="6">
        <v>4455647.9325221656</v>
      </c>
      <c r="R11" s="8">
        <v>0.24073679071393639</v>
      </c>
      <c r="S11" s="8">
        <v>1.6164447759161593E-2</v>
      </c>
      <c r="T11" s="8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2:63" ht="12.75" customHeight="1" x14ac:dyDescent="0.2">
      <c r="O12" s="2">
        <v>1979</v>
      </c>
      <c r="P12" s="6">
        <v>324868.70701110322</v>
      </c>
      <c r="Q12" s="6">
        <v>4080452.400153717</v>
      </c>
      <c r="R12" s="8">
        <v>0.13741524414433903</v>
      </c>
      <c r="S12" s="8">
        <v>-8.420672774207838E-2</v>
      </c>
      <c r="T12" s="8"/>
      <c r="AZ12" s="9" t="s">
        <v>94</v>
      </c>
      <c r="BA12" s="10"/>
      <c r="BB12" s="10"/>
      <c r="BC12" s="10"/>
      <c r="BD12" s="10"/>
      <c r="BE12" s="10"/>
      <c r="BF12" s="10"/>
      <c r="BG12" s="10"/>
      <c r="BH12" s="10"/>
      <c r="BI12" s="10"/>
    </row>
    <row r="13" spans="2:63" ht="12.75" customHeight="1" x14ac:dyDescent="0.2">
      <c r="O13" s="2">
        <v>1980</v>
      </c>
      <c r="P13" s="6">
        <v>452503.07033150108</v>
      </c>
      <c r="Q13" s="6">
        <v>4874425.2634864459</v>
      </c>
      <c r="R13" s="8">
        <v>0.39287983288595307</v>
      </c>
      <c r="S13" s="8">
        <v>0.19457961654026867</v>
      </c>
      <c r="T13" s="8"/>
      <c r="AZ13" s="11"/>
      <c r="BA13" s="12" t="s">
        <v>95</v>
      </c>
      <c r="BB13" s="11" t="s">
        <v>24</v>
      </c>
      <c r="BC13" s="12" t="s">
        <v>96</v>
      </c>
      <c r="BD13" s="11" t="s">
        <v>97</v>
      </c>
      <c r="BE13" s="11" t="s">
        <v>98</v>
      </c>
      <c r="BF13" s="12" t="s">
        <v>99</v>
      </c>
      <c r="BG13" s="11"/>
      <c r="BH13" s="12" t="s">
        <v>100</v>
      </c>
      <c r="BI13" s="12"/>
      <c r="BK13" s="11" t="s">
        <v>97</v>
      </c>
    </row>
    <row r="14" spans="2:63" ht="12.75" customHeight="1" x14ac:dyDescent="0.2">
      <c r="O14" s="2">
        <v>1981</v>
      </c>
      <c r="P14" s="6">
        <v>570273.95724703465</v>
      </c>
      <c r="Q14" s="6">
        <v>5119224.5360105168</v>
      </c>
      <c r="R14" s="8">
        <v>0.26026538743539418</v>
      </c>
      <c r="S14" s="8">
        <v>5.0221156196162076E-2</v>
      </c>
      <c r="T14" s="8"/>
      <c r="AZ14" s="11">
        <v>1988</v>
      </c>
      <c r="BA14" s="13">
        <v>2597.7394479304871</v>
      </c>
      <c r="BB14" s="10">
        <v>9.6000000000000002E-2</v>
      </c>
      <c r="BC14" s="14">
        <v>2597.7394479304871</v>
      </c>
      <c r="BD14" s="14"/>
      <c r="BE14" s="10"/>
      <c r="BF14" s="11"/>
      <c r="BG14" s="11"/>
      <c r="BH14" s="11"/>
      <c r="BI14" s="11"/>
      <c r="BK14" s="14"/>
    </row>
    <row r="15" spans="2:63" ht="12.75" customHeight="1" x14ac:dyDescent="0.2">
      <c r="O15" s="2">
        <v>1982</v>
      </c>
      <c r="P15" s="6">
        <v>698994.39480851148</v>
      </c>
      <c r="Q15" s="6">
        <v>5126405.0158981467</v>
      </c>
      <c r="R15" s="8">
        <v>0.22571684350249388</v>
      </c>
      <c r="S15" s="8">
        <v>1.4026499203385612E-3</v>
      </c>
      <c r="T15" s="8"/>
      <c r="AZ15" s="11">
        <v>1989</v>
      </c>
      <c r="BA15" s="13">
        <v>2997.7753613790765</v>
      </c>
      <c r="BB15" s="15">
        <v>0.126</v>
      </c>
      <c r="BC15" s="14">
        <v>2662.3227010471373</v>
      </c>
      <c r="BD15" s="14"/>
      <c r="BE15" s="10"/>
      <c r="BF15" s="17"/>
      <c r="BG15" s="17"/>
      <c r="BH15" s="17"/>
      <c r="BI15" s="17"/>
      <c r="BK15" s="14"/>
    </row>
    <row r="16" spans="2:63" ht="12.75" customHeight="1" x14ac:dyDescent="0.2">
      <c r="O16" s="2">
        <v>1983</v>
      </c>
      <c r="P16" s="6">
        <v>827787.65570874198</v>
      </c>
      <c r="Q16" s="6">
        <v>4837427.1945460672</v>
      </c>
      <c r="R16" s="8">
        <v>0.18425506964975491</v>
      </c>
      <c r="S16" s="8">
        <v>-5.6370462430473944E-2</v>
      </c>
      <c r="T16" s="8"/>
      <c r="AZ16" s="11">
        <v>1990</v>
      </c>
      <c r="BA16" s="13">
        <v>3618.0446899397498</v>
      </c>
      <c r="BB16" s="15">
        <v>0.13400000000000001</v>
      </c>
      <c r="BC16" s="14">
        <v>3618.0446899397498</v>
      </c>
      <c r="BD16" s="14">
        <v>53428.380975911976</v>
      </c>
      <c r="BE16" s="10"/>
      <c r="BF16" s="16"/>
      <c r="BG16" s="16"/>
      <c r="BH16" s="16"/>
      <c r="BI16" s="16"/>
      <c r="BK16" s="14"/>
    </row>
    <row r="17" spans="15:63" ht="12.75" customHeight="1" x14ac:dyDescent="0.2">
      <c r="O17" s="2">
        <v>1984</v>
      </c>
      <c r="P17" s="6">
        <v>976437.03089853458</v>
      </c>
      <c r="Q17" s="6">
        <v>4413074.0271775499</v>
      </c>
      <c r="R17" s="8">
        <v>0.1795742835311076</v>
      </c>
      <c r="S17" s="8">
        <v>-8.7722905235029125E-2</v>
      </c>
      <c r="T17" s="8"/>
      <c r="AZ17" s="11">
        <v>1991</v>
      </c>
      <c r="BA17" s="13">
        <v>4266.748977668818</v>
      </c>
      <c r="BB17" s="15">
        <v>0.114</v>
      </c>
      <c r="BC17" s="14">
        <v>3830.115778876856</v>
      </c>
      <c r="BD17" s="14">
        <v>61402.983953276693</v>
      </c>
      <c r="BE17" s="10"/>
      <c r="BF17" s="17"/>
      <c r="BG17" s="17"/>
      <c r="BH17" s="17"/>
      <c r="BI17" s="17"/>
      <c r="BK17" s="14"/>
    </row>
    <row r="18" spans="15:63" ht="12.75" customHeight="1" x14ac:dyDescent="0.2">
      <c r="O18" s="2">
        <v>1985</v>
      </c>
      <c r="P18" s="6">
        <v>1206346.8876587423</v>
      </c>
      <c r="Q18" s="6">
        <v>4570131.9102629563</v>
      </c>
      <c r="R18" s="8">
        <v>0.23545794504397333</v>
      </c>
      <c r="S18" s="8">
        <v>3.5589224680614651E-2</v>
      </c>
      <c r="T18" s="8"/>
      <c r="AZ18" s="11">
        <v>1992</v>
      </c>
      <c r="BA18" s="13">
        <v>4779.6525368541816</v>
      </c>
      <c r="BB18" s="15">
        <v>8.8999999999999996E-2</v>
      </c>
      <c r="BC18" s="14">
        <v>3939.8823693555278</v>
      </c>
      <c r="BD18" s="14">
        <v>69354.462367275293</v>
      </c>
      <c r="BE18" s="10"/>
      <c r="BF18" s="17"/>
      <c r="BG18" s="17"/>
      <c r="BH18" s="17"/>
      <c r="BI18" s="17"/>
      <c r="BK18" s="14"/>
    </row>
    <row r="19" spans="15:63" ht="12.75" customHeight="1" x14ac:dyDescent="0.2">
      <c r="O19" s="2">
        <v>1986</v>
      </c>
      <c r="P19" s="6">
        <v>1836542.7472905298</v>
      </c>
      <c r="Q19" s="6">
        <v>6228800.1345653301</v>
      </c>
      <c r="R19" s="8">
        <v>0.52240020352260452</v>
      </c>
      <c r="S19" s="8">
        <v>0.36293661908917141</v>
      </c>
      <c r="T19" s="8"/>
      <c r="AZ19" s="11">
        <v>1993</v>
      </c>
      <c r="BA19" s="13">
        <v>5042.5905722508751</v>
      </c>
      <c r="BB19" s="15">
        <v>6.5000000000000002E-2</v>
      </c>
      <c r="BC19" s="14">
        <v>3902.9323992368418</v>
      </c>
      <c r="BD19" s="14">
        <v>72347.552241408615</v>
      </c>
      <c r="BE19" s="10"/>
      <c r="BF19" s="17"/>
      <c r="BG19" s="17"/>
      <c r="BH19" s="17"/>
      <c r="BI19" s="17"/>
      <c r="BK19" s="14"/>
    </row>
    <row r="20" spans="15:63" ht="12.75" customHeight="1" x14ac:dyDescent="0.2">
      <c r="O20" s="2">
        <v>1987</v>
      </c>
      <c r="P20" s="6">
        <v>2130659.7914665658</v>
      </c>
      <c r="Q20" s="6">
        <v>6605415.5204432309</v>
      </c>
      <c r="R20" s="8">
        <v>0.16014712677390697</v>
      </c>
      <c r="S20" s="8">
        <v>6.0463552809787213E-2</v>
      </c>
      <c r="T20" s="8"/>
      <c r="AZ20" s="11">
        <v>1994</v>
      </c>
      <c r="BA20" s="13">
        <v>5345.6887660632874</v>
      </c>
      <c r="BB20" s="15">
        <v>5.1999999999999998E-2</v>
      </c>
      <c r="BC20" s="14">
        <v>3933.0118208236363</v>
      </c>
      <c r="BD20" s="14">
        <v>78711.299971095053</v>
      </c>
      <c r="BE20" s="10"/>
      <c r="BF20" s="17"/>
      <c r="BG20" s="17"/>
      <c r="BH20" s="17"/>
      <c r="BI20" s="17"/>
      <c r="BK20" s="14"/>
    </row>
    <row r="21" spans="15:63" ht="12.75" customHeight="1" x14ac:dyDescent="0.2">
      <c r="O21" s="2">
        <v>1988</v>
      </c>
      <c r="P21" s="6">
        <v>2597600.2459582402</v>
      </c>
      <c r="Q21" s="6">
        <v>7347638.7340766583</v>
      </c>
      <c r="R21" s="8">
        <v>0.21915298555020479</v>
      </c>
      <c r="S21" s="8">
        <v>0.11236586272828797</v>
      </c>
      <c r="T21" s="8"/>
      <c r="U21" s="6"/>
      <c r="V21" s="6"/>
      <c r="AZ21" s="11">
        <v>1995</v>
      </c>
      <c r="BA21" s="13">
        <v>6120.6027751249494</v>
      </c>
      <c r="BB21" s="15">
        <v>4.1000000000000002E-2</v>
      </c>
      <c r="BC21" s="14">
        <v>4325.7861635135223</v>
      </c>
      <c r="BD21" s="14">
        <v>87840.9</v>
      </c>
      <c r="BE21" s="19">
        <v>6.9678279424789019E-2</v>
      </c>
      <c r="BF21" s="14">
        <v>100093.8</v>
      </c>
      <c r="BG21" s="17"/>
      <c r="BH21" s="17"/>
      <c r="BI21" s="17"/>
      <c r="BK21" s="14">
        <v>85137.9</v>
      </c>
    </row>
    <row r="22" spans="15:63" ht="12.75" customHeight="1" x14ac:dyDescent="0.2">
      <c r="O22" s="2">
        <v>1989</v>
      </c>
      <c r="P22" s="6">
        <v>2997839.3312970744</v>
      </c>
      <c r="Q22" s="6">
        <v>7530875.0308074784</v>
      </c>
      <c r="R22" s="8">
        <v>0.15408032316042086</v>
      </c>
      <c r="S22" s="8">
        <v>2.4938120035898459E-2</v>
      </c>
      <c r="T22" s="8"/>
      <c r="U22" s="6"/>
      <c r="V22" s="6"/>
      <c r="AZ22" s="11">
        <v>1996</v>
      </c>
      <c r="BA22" s="13">
        <v>6112.4458755943178</v>
      </c>
      <c r="BB22" s="15">
        <v>3.1E-2</v>
      </c>
      <c r="BC22" s="14">
        <v>4190.1272627862736</v>
      </c>
      <c r="BD22" s="14">
        <v>93216.499999999985</v>
      </c>
      <c r="BE22" s="19">
        <v>6.5572574336027617E-2</v>
      </c>
      <c r="BF22" s="14">
        <v>103715.7</v>
      </c>
      <c r="BG22" s="18">
        <v>3.6185058415206584E-2</v>
      </c>
      <c r="BH22" s="18"/>
      <c r="BI22" s="18"/>
      <c r="BK22" s="14">
        <v>90508</v>
      </c>
    </row>
    <row r="23" spans="15:63" ht="12.75" customHeight="1" x14ac:dyDescent="0.2">
      <c r="O23" s="2">
        <v>1990</v>
      </c>
      <c r="P23" s="6">
        <v>3618044.6899397448</v>
      </c>
      <c r="Q23" s="6">
        <v>8014897.2673559738</v>
      </c>
      <c r="R23" s="8">
        <v>0.20688412223023511</v>
      </c>
      <c r="S23" s="8">
        <v>6.4271712725074481E-2</v>
      </c>
      <c r="T23" s="8"/>
      <c r="U23" s="6"/>
      <c r="V23" s="6"/>
      <c r="W23" s="8"/>
      <c r="AZ23" s="11">
        <v>1997</v>
      </c>
      <c r="BA23" s="13">
        <v>6846.8986421618893</v>
      </c>
      <c r="BB23" s="15">
        <v>2.1999999999999999E-2</v>
      </c>
      <c r="BC23" s="14">
        <v>4592.5637135371262</v>
      </c>
      <c r="BD23" s="14">
        <v>101145.9</v>
      </c>
      <c r="BE23" s="19">
        <v>6.7693289022707687E-2</v>
      </c>
      <c r="BF23" s="14">
        <v>108057.3</v>
      </c>
      <c r="BG23" s="18">
        <v>4.1860586198618099E-2</v>
      </c>
      <c r="BH23" s="18"/>
      <c r="BI23" s="18"/>
      <c r="BK23" s="14">
        <v>97898</v>
      </c>
    </row>
    <row r="24" spans="15:63" ht="12.75" customHeight="1" x14ac:dyDescent="0.2">
      <c r="O24" s="2">
        <v>1991</v>
      </c>
      <c r="P24" s="6">
        <v>4266747.1393940598</v>
      </c>
      <c r="Q24" s="6">
        <v>8484685.4847584944</v>
      </c>
      <c r="R24" s="8">
        <v>0.17929641700061993</v>
      </c>
      <c r="S24" s="8">
        <v>5.8614377917971527E-2</v>
      </c>
      <c r="T24" s="8"/>
      <c r="U24" s="6"/>
      <c r="V24" s="6"/>
      <c r="W24" s="8"/>
      <c r="AZ24" s="11">
        <v>1998</v>
      </c>
      <c r="BA24" s="13">
        <v>7405.2082453127969</v>
      </c>
      <c r="BB24" s="15">
        <v>2.8000000000000001E-2</v>
      </c>
      <c r="BC24" s="14">
        <v>4831.7610950776261</v>
      </c>
      <c r="BD24" s="14">
        <v>110376.5</v>
      </c>
      <c r="BE24" s="19">
        <v>6.7090442669524741E-2</v>
      </c>
      <c r="BF24" s="14">
        <v>113300.2</v>
      </c>
      <c r="BG24" s="18">
        <v>4.8519628012174909E-2</v>
      </c>
      <c r="BH24" s="18"/>
      <c r="BI24" s="18"/>
      <c r="BK24" s="14">
        <v>106497.60000000001</v>
      </c>
    </row>
    <row r="25" spans="15:63" ht="12.75" customHeight="1" x14ac:dyDescent="0.2">
      <c r="O25" s="2">
        <v>1992</v>
      </c>
      <c r="P25" s="6">
        <v>4779651.0409912113</v>
      </c>
      <c r="Q25" s="6">
        <v>8727847.569415383</v>
      </c>
      <c r="R25" s="8">
        <v>0.12020958468844056</v>
      </c>
      <c r="S25" s="8">
        <v>2.8658939107842452E-2</v>
      </c>
      <c r="T25" s="8"/>
      <c r="U25" s="6"/>
      <c r="V25" s="6"/>
      <c r="W25" s="8"/>
      <c r="AZ25" s="11">
        <v>1999</v>
      </c>
      <c r="BA25" s="13">
        <v>8030.6870938258789</v>
      </c>
      <c r="BB25" s="15">
        <v>2.3E-2</v>
      </c>
      <c r="BC25" s="14">
        <v>5122.0669090851598</v>
      </c>
      <c r="BD25" s="14">
        <v>118661.40000000001</v>
      </c>
      <c r="BE25" s="19">
        <v>6.7677333099271361E-2</v>
      </c>
      <c r="BF25" s="14">
        <v>117652.5</v>
      </c>
      <c r="BG25" s="18">
        <v>3.8413877468883584E-2</v>
      </c>
      <c r="BH25" s="18"/>
      <c r="BI25" s="18"/>
      <c r="BK25" s="14">
        <v>114192.6</v>
      </c>
    </row>
    <row r="26" spans="15:63" ht="12.75" customHeight="1" x14ac:dyDescent="0.2">
      <c r="O26" s="2">
        <v>1993</v>
      </c>
      <c r="P26" s="6">
        <v>5042592.3524306407</v>
      </c>
      <c r="Q26" s="6">
        <v>8645999.6891708802</v>
      </c>
      <c r="R26" s="8">
        <v>5.5012658703406103E-2</v>
      </c>
      <c r="S26" s="8">
        <v>-9.3777852550174234E-3</v>
      </c>
      <c r="T26" s="8"/>
      <c r="U26" s="6"/>
      <c r="V26" s="6"/>
      <c r="W26" s="8"/>
      <c r="AZ26" s="11">
        <v>2000</v>
      </c>
      <c r="BA26" s="13">
        <v>8769.2606686415747</v>
      </c>
      <c r="BB26" s="15">
        <v>2.8000000000000001E-2</v>
      </c>
      <c r="BC26" s="14">
        <v>5440.795566905228</v>
      </c>
      <c r="BD26" s="14">
        <v>127316.9</v>
      </c>
      <c r="BE26" s="19">
        <v>6.8877428437556801E-2</v>
      </c>
      <c r="BF26" s="14">
        <v>122269.9</v>
      </c>
      <c r="BG26" s="18">
        <v>3.9246084868574727E-2</v>
      </c>
      <c r="BH26" s="18"/>
      <c r="BI26" s="18"/>
      <c r="BK26" s="14">
        <v>122270.1</v>
      </c>
    </row>
    <row r="27" spans="15:63" ht="12.75" customHeight="1" x14ac:dyDescent="0.2">
      <c r="O27" s="2">
        <v>1994</v>
      </c>
      <c r="P27" s="6">
        <v>5345686.8945840523</v>
      </c>
      <c r="Q27" s="6">
        <v>8712627.2229391579</v>
      </c>
      <c r="R27" s="8">
        <v>6.0106889665057617E-2</v>
      </c>
      <c r="S27" s="8">
        <v>7.7061688831343567E-3</v>
      </c>
      <c r="T27" s="8"/>
      <c r="U27" s="6"/>
      <c r="V27" s="6"/>
      <c r="W27" s="8"/>
      <c r="AZ27" s="11">
        <v>2001</v>
      </c>
      <c r="BA27" s="13">
        <v>9570.2766814068109</v>
      </c>
      <c r="BB27" s="15">
        <v>4.3999999999999997E-2</v>
      </c>
      <c r="BC27" s="14">
        <v>5687.5263685610807</v>
      </c>
      <c r="BD27" s="14">
        <v>134471.1</v>
      </c>
      <c r="BE27" s="19">
        <v>7.1169765707329011E-2</v>
      </c>
      <c r="BF27" s="14">
        <v>124735.2</v>
      </c>
      <c r="BG27" s="18">
        <v>2.0162771049947681E-2</v>
      </c>
      <c r="BH27" s="18"/>
      <c r="BI27" s="18"/>
      <c r="BK27" s="14">
        <v>129308.4</v>
      </c>
    </row>
    <row r="28" spans="15:63" ht="12.75" customHeight="1" x14ac:dyDescent="0.2">
      <c r="O28" s="2">
        <v>1995</v>
      </c>
      <c r="P28" s="6">
        <v>6120604.3435320873</v>
      </c>
      <c r="Q28" s="6">
        <v>9582728.6716235708</v>
      </c>
      <c r="R28" s="8">
        <v>0.14496124898993568</v>
      </c>
      <c r="S28" s="8">
        <v>9.9866713727124079E-2</v>
      </c>
      <c r="T28" s="8"/>
      <c r="U28" s="6"/>
      <c r="V28" s="6"/>
      <c r="W28" s="8"/>
      <c r="AZ28" s="11">
        <v>2002</v>
      </c>
      <c r="BA28" s="14">
        <v>10160.619896709999</v>
      </c>
      <c r="BB28" s="15">
        <v>3.5999999999999997E-2</v>
      </c>
      <c r="BC28" s="14">
        <v>5828.5346018782229</v>
      </c>
      <c r="BD28" s="14">
        <v>140566.79999999999</v>
      </c>
      <c r="BE28" s="19">
        <v>7.2283212655548823E-2</v>
      </c>
      <c r="BF28" s="14">
        <v>125682.4</v>
      </c>
      <c r="BG28" s="18">
        <v>7.5936864654082559E-3</v>
      </c>
      <c r="BH28" s="14">
        <v>10160.619896709999</v>
      </c>
      <c r="BI28" s="14"/>
      <c r="BK28" s="14">
        <v>135433.5</v>
      </c>
    </row>
    <row r="29" spans="15:63" ht="12.75" customHeight="1" x14ac:dyDescent="0.2">
      <c r="O29" s="2">
        <v>1996</v>
      </c>
      <c r="P29" s="6">
        <v>6112444.0099360552</v>
      </c>
      <c r="Q29" s="6">
        <v>9282204.1118859276</v>
      </c>
      <c r="R29" s="8">
        <v>-1.333256184849696E-3</v>
      </c>
      <c r="S29" s="8">
        <v>-3.1361063224878527E-2</v>
      </c>
      <c r="T29" s="8"/>
      <c r="U29" s="6"/>
      <c r="V29" s="6"/>
      <c r="W29" s="8"/>
      <c r="AZ29" s="11">
        <v>2003</v>
      </c>
      <c r="BA29" s="14">
        <v>10454.408821688157</v>
      </c>
      <c r="BB29" s="15">
        <v>3.3000000000000002E-2</v>
      </c>
      <c r="BC29" s="14">
        <v>5805.4826550035687</v>
      </c>
      <c r="BD29" s="14">
        <v>143471.70000000001</v>
      </c>
      <c r="BE29" s="19">
        <v>7.2867393511669251E-2</v>
      </c>
      <c r="BF29" s="14">
        <v>124670.3</v>
      </c>
      <c r="BG29" s="18">
        <v>-8.0528379470792277E-3</v>
      </c>
      <c r="BH29" s="14">
        <v>10120.434483725227</v>
      </c>
      <c r="BI29" s="19">
        <v>-3.9550158743547614E-3</v>
      </c>
      <c r="BK29" s="14">
        <v>138581.6</v>
      </c>
    </row>
    <row r="30" spans="15:63" ht="12.75" customHeight="1" x14ac:dyDescent="0.2">
      <c r="O30" s="2">
        <v>1997</v>
      </c>
      <c r="P30" s="6">
        <v>6846898.973473927</v>
      </c>
      <c r="Q30" s="6">
        <v>10173707.428565081</v>
      </c>
      <c r="R30" s="8">
        <v>0.1201573318862279</v>
      </c>
      <c r="S30" s="8">
        <v>9.6044356053060387E-2</v>
      </c>
      <c r="T30" s="8"/>
      <c r="U30" s="6"/>
      <c r="V30" s="6"/>
      <c r="W30" s="8"/>
      <c r="AZ30" s="11">
        <v>2004</v>
      </c>
      <c r="BA30" s="14">
        <v>10436.56984453</v>
      </c>
      <c r="BB30" s="15">
        <v>2.4E-2</v>
      </c>
      <c r="BC30" s="14">
        <v>5659.742593745701</v>
      </c>
      <c r="BD30" s="14">
        <v>149312.5</v>
      </c>
      <c r="BE30" s="19">
        <v>6.989749581937213E-2</v>
      </c>
      <c r="BF30" s="14">
        <v>126559.7</v>
      </c>
      <c r="BG30" s="18">
        <v>1.5155173285056556E-2</v>
      </c>
      <c r="BH30" s="14">
        <v>9866.3724480143555</v>
      </c>
      <c r="BI30" s="19">
        <v>-2.5103866451527401E-2</v>
      </c>
      <c r="BK30" s="14">
        <v>144127.79999999999</v>
      </c>
    </row>
    <row r="31" spans="15:63" ht="12.75" customHeight="1" x14ac:dyDescent="0.2">
      <c r="O31" s="2">
        <v>1998</v>
      </c>
      <c r="P31" s="6">
        <v>7405208.4476411855</v>
      </c>
      <c r="Q31" s="6">
        <v>10703590.799534982</v>
      </c>
      <c r="R31" s="8">
        <v>8.1541947139901705E-2</v>
      </c>
      <c r="S31" s="8">
        <v>5.2083606167219632E-2</v>
      </c>
      <c r="T31" s="8"/>
      <c r="U31" s="6"/>
      <c r="V31" s="6"/>
      <c r="W31" s="8"/>
      <c r="AZ31" s="11">
        <v>2005</v>
      </c>
      <c r="BA31" s="14">
        <v>10969.72082513</v>
      </c>
      <c r="BB31" s="15">
        <v>2.3E-2</v>
      </c>
      <c r="BC31" s="14">
        <v>5815.1220907734541</v>
      </c>
      <c r="BD31" s="14">
        <v>154268.70000000001</v>
      </c>
      <c r="BE31" s="19">
        <v>7.1107884004532343E-2</v>
      </c>
      <c r="BF31" s="14">
        <v>127711.2</v>
      </c>
      <c r="BG31" s="18">
        <v>9.0984728946101878E-3</v>
      </c>
      <c r="BH31" s="14">
        <v>10137.238474705222</v>
      </c>
      <c r="BI31" s="19">
        <v>2.7453456487483319E-2</v>
      </c>
      <c r="BK31" s="14">
        <v>149123.5</v>
      </c>
    </row>
    <row r="32" spans="15:63" ht="12.75" customHeight="1" x14ac:dyDescent="0.2">
      <c r="O32" s="2">
        <v>1999</v>
      </c>
      <c r="P32" s="6">
        <v>8030686.0466276268</v>
      </c>
      <c r="Q32" s="6">
        <v>11346690.889064606</v>
      </c>
      <c r="R32" s="8">
        <v>8.4464549973022995E-2</v>
      </c>
      <c r="S32" s="8">
        <v>6.0082649044988168E-2</v>
      </c>
      <c r="T32" s="8"/>
      <c r="U32" s="6"/>
      <c r="V32" s="6"/>
      <c r="W32" s="8"/>
      <c r="AZ32" s="11">
        <v>2006</v>
      </c>
      <c r="BA32" s="14">
        <v>11608.05440927</v>
      </c>
      <c r="BB32" s="15">
        <v>3.1E-2</v>
      </c>
      <c r="BC32" s="14">
        <v>5968.4839731987804</v>
      </c>
      <c r="BD32" s="14">
        <v>160855.4</v>
      </c>
      <c r="BE32" s="19">
        <v>7.2164530437088217E-2</v>
      </c>
      <c r="BF32" s="14">
        <v>129458.2</v>
      </c>
      <c r="BG32" s="18">
        <v>1.3679301423837442E-2</v>
      </c>
      <c r="BH32" s="14">
        <v>10404.587285410669</v>
      </c>
      <c r="BI32" s="19">
        <v>2.6372942825853896E-2</v>
      </c>
      <c r="BK32" s="14">
        <v>155446</v>
      </c>
    </row>
    <row r="33" spans="15:63" ht="12.75" customHeight="1" x14ac:dyDescent="0.2">
      <c r="O33" s="2">
        <v>2000</v>
      </c>
      <c r="P33" s="6">
        <v>8769254.3363683447</v>
      </c>
      <c r="Q33" s="6">
        <v>12052749.41844085</v>
      </c>
      <c r="R33" s="8">
        <v>9.1968268396056763E-2</v>
      </c>
      <c r="S33" s="8">
        <v>6.2225942019510594E-2</v>
      </c>
      <c r="T33" s="8"/>
      <c r="U33" s="6"/>
      <c r="V33" s="6"/>
      <c r="W33" s="8"/>
      <c r="AZ33" s="11">
        <v>2007</v>
      </c>
      <c r="BA33" s="14">
        <v>12369.715366140001</v>
      </c>
      <c r="BB33" s="15">
        <v>2.5000000000000001E-2</v>
      </c>
      <c r="BC33" s="14">
        <v>6204.9807422259637</v>
      </c>
      <c r="BD33" s="14">
        <v>169319.2</v>
      </c>
      <c r="BE33" s="19">
        <v>7.305559774756791E-2</v>
      </c>
      <c r="BF33" s="14">
        <v>131881.1</v>
      </c>
      <c r="BG33" s="18">
        <v>1.8715693559774538E-2</v>
      </c>
      <c r="BH33" s="14">
        <v>10816.86137161252</v>
      </c>
      <c r="BI33" s="19">
        <v>3.9624261385162507E-2</v>
      </c>
      <c r="BK33" s="14">
        <v>163051.5</v>
      </c>
    </row>
    <row r="34" spans="15:63" ht="12.75" customHeight="1" x14ac:dyDescent="0.2">
      <c r="O34" s="2">
        <v>2001</v>
      </c>
      <c r="P34" s="6">
        <v>9570278.9676514585</v>
      </c>
      <c r="Q34" s="6">
        <v>12599333.16079261</v>
      </c>
      <c r="R34" s="8">
        <v>9.1344668606663459E-2</v>
      </c>
      <c r="S34" s="8">
        <v>4.5349299431669987E-2</v>
      </c>
      <c r="T34" s="8"/>
      <c r="U34" s="6"/>
      <c r="V34" s="6"/>
      <c r="W34" s="8"/>
      <c r="AZ34" s="11">
        <v>2008</v>
      </c>
      <c r="BA34" s="14">
        <v>13082.140810770001</v>
      </c>
      <c r="BB34" s="15">
        <v>2.5999999999999999E-2</v>
      </c>
      <c r="BC34" s="14">
        <v>6396.0550083930557</v>
      </c>
      <c r="BD34" s="14">
        <v>171983.1</v>
      </c>
      <c r="BE34" s="19">
        <v>7.6066432171358694E-2</v>
      </c>
      <c r="BF34" s="14">
        <v>131938.20000000001</v>
      </c>
      <c r="BG34" s="18">
        <v>4.3296575475948451E-4</v>
      </c>
      <c r="BH34" s="14">
        <v>11149.952469663305</v>
      </c>
      <c r="BI34" s="19">
        <v>3.0793692052385913E-2</v>
      </c>
      <c r="BK34" s="14">
        <v>166435.29999999999</v>
      </c>
    </row>
    <row r="35" spans="15:63" ht="12.75" customHeight="1" x14ac:dyDescent="0.2">
      <c r="O35" s="2">
        <v>2002</v>
      </c>
      <c r="P35" s="6">
        <v>10168269.896710001</v>
      </c>
      <c r="Q35" s="6">
        <v>12921420.872757284</v>
      </c>
      <c r="R35" s="8">
        <v>6.2484169069659812E-2</v>
      </c>
      <c r="S35" s="8">
        <v>2.5563869758358893E-2</v>
      </c>
      <c r="T35" s="8"/>
      <c r="U35" s="6"/>
      <c r="V35" s="6"/>
      <c r="W35" s="8"/>
      <c r="AZ35" s="11">
        <v>2009</v>
      </c>
      <c r="BA35" s="14">
        <v>13131.727717600001</v>
      </c>
      <c r="BB35" s="10">
        <v>-8.0000000000000002E-3</v>
      </c>
      <c r="BC35" s="14">
        <v>6472.0753946102486</v>
      </c>
      <c r="BD35" s="14">
        <v>168503.6</v>
      </c>
      <c r="BE35" s="19">
        <v>7.7931437177603327E-2</v>
      </c>
      <c r="BF35" s="14">
        <v>128404.6</v>
      </c>
      <c r="BG35" s="18">
        <v>-2.6782235925607689E-2</v>
      </c>
      <c r="BH35" s="14">
        <v>11282.475359465674</v>
      </c>
      <c r="BI35" s="19">
        <v>1.1885511634505797E-2</v>
      </c>
      <c r="BK35" s="14">
        <v>163595.4</v>
      </c>
    </row>
    <row r="36" spans="15:63" ht="12.75" customHeight="1" x14ac:dyDescent="0.2">
      <c r="O36" s="2">
        <v>2003</v>
      </c>
      <c r="P36" s="6">
        <v>10468758.821689999</v>
      </c>
      <c r="Q36" s="6">
        <v>12878286.437574932</v>
      </c>
      <c r="R36" s="8">
        <v>2.9551627566182459E-2</v>
      </c>
      <c r="S36" s="8">
        <v>-3.3382114557767295E-3</v>
      </c>
      <c r="T36" s="8"/>
      <c r="U36" s="6"/>
      <c r="V36" s="6"/>
      <c r="W36" s="8"/>
      <c r="AZ36" s="11">
        <v>2010</v>
      </c>
      <c r="BA36" s="14">
        <v>13483.33143769</v>
      </c>
      <c r="BB36" s="1">
        <v>1.4E-2</v>
      </c>
      <c r="BC36" s="14">
        <v>6553.615440148229</v>
      </c>
      <c r="BD36" s="14">
        <v>172834.8</v>
      </c>
      <c r="BE36" s="19">
        <v>7.801282749590939E-2</v>
      </c>
      <c r="BF36" s="14">
        <v>128405.6</v>
      </c>
      <c r="BG36" s="18">
        <v>7.7878829887190193E-6</v>
      </c>
      <c r="BH36" s="14">
        <v>11424.620420902706</v>
      </c>
      <c r="BI36" s="19">
        <v>1.2598747784348108E-2</v>
      </c>
      <c r="BK36" s="14">
        <v>163596.4</v>
      </c>
    </row>
    <row r="37" spans="15:63" ht="12.75" customHeight="1" x14ac:dyDescent="0.2">
      <c r="O37" s="2">
        <v>2004</v>
      </c>
      <c r="P37" s="6">
        <v>10438569.844530001</v>
      </c>
      <c r="Q37" s="6">
        <v>12540184.624613164</v>
      </c>
      <c r="R37" s="8">
        <v>-2.8837207613809923E-3</v>
      </c>
      <c r="S37" s="8">
        <v>-2.6253633556036604E-2</v>
      </c>
      <c r="T37" s="8"/>
      <c r="U37" s="6"/>
      <c r="V37" s="6"/>
      <c r="W37" s="8"/>
      <c r="AZ37" s="11">
        <v>2011</v>
      </c>
      <c r="BA37" s="14">
        <v>13746.317003909999</v>
      </c>
      <c r="BB37" s="2">
        <v>3.6600000000000001E-2</v>
      </c>
      <c r="BC37" s="14">
        <v>6445.5338583820776</v>
      </c>
      <c r="BD37" s="14">
        <v>171039.9</v>
      </c>
      <c r="BE37" s="19">
        <v>8.0369065954259786E-2</v>
      </c>
      <c r="BG37" s="18">
        <v>-1</v>
      </c>
      <c r="BH37" s="14">
        <v>11236.20670370402</v>
      </c>
      <c r="BI37" s="19">
        <v>-1.649190172252557E-2</v>
      </c>
    </row>
    <row r="38" spans="15:63" ht="12.75" customHeight="1" x14ac:dyDescent="0.2">
      <c r="O38" s="2">
        <v>2005</v>
      </c>
      <c r="P38" s="6">
        <v>11037320.825130001</v>
      </c>
      <c r="Q38" s="6">
        <v>12961371.597937737</v>
      </c>
      <c r="R38" s="8">
        <v>5.7359484059375854E-2</v>
      </c>
      <c r="S38" s="8">
        <v>3.3586983440250906E-2</v>
      </c>
      <c r="T38" s="8"/>
      <c r="U38" s="6"/>
      <c r="V38" s="6"/>
      <c r="W38" s="8"/>
      <c r="AZ38" s="11">
        <v>2012</v>
      </c>
      <c r="BA38" s="14">
        <v>13082.142260070001</v>
      </c>
      <c r="BB38" s="2">
        <v>2.7699999999999999E-2</v>
      </c>
      <c r="BC38" s="14">
        <v>5968.7728306021572</v>
      </c>
      <c r="BD38" s="14">
        <v>165386.6</v>
      </c>
      <c r="BE38" s="19">
        <v>7.9100376088933444E-2</v>
      </c>
      <c r="BG38" s="18" t="e">
        <v>#DIV/0!</v>
      </c>
      <c r="BH38" s="14">
        <v>10405.090837414824</v>
      </c>
      <c r="BI38" s="19">
        <v>-7.3967655473552107E-2</v>
      </c>
    </row>
    <row r="39" spans="15:63" ht="12.75" customHeight="1" x14ac:dyDescent="0.2">
      <c r="O39" s="2">
        <v>2006</v>
      </c>
      <c r="P39" s="6">
        <v>11608054.409269998</v>
      </c>
      <c r="Q39" s="6">
        <v>13221723.330301248</v>
      </c>
      <c r="R39" s="8">
        <v>5.1709431408439199E-2</v>
      </c>
      <c r="S39" s="8">
        <v>2.0086742394218149E-2</v>
      </c>
      <c r="T39" s="8"/>
      <c r="U39" s="6"/>
      <c r="V39" s="6"/>
      <c r="W39" s="8"/>
      <c r="AZ39" s="11">
        <v>2013</v>
      </c>
    </row>
    <row r="40" spans="15:63" ht="12.75" customHeight="1" x14ac:dyDescent="0.2">
      <c r="O40" s="2">
        <v>2007</v>
      </c>
      <c r="P40" s="6">
        <v>12369715.366139999</v>
      </c>
      <c r="Q40" s="6">
        <v>10816861.371612521</v>
      </c>
      <c r="R40" s="8">
        <v>6.5614867919791209E-2</v>
      </c>
      <c r="S40" s="8">
        <v>-0.18188717904702467</v>
      </c>
    </row>
    <row r="41" spans="15:63" ht="12.75" customHeight="1" x14ac:dyDescent="0.2">
      <c r="O41" s="2">
        <v>2008</v>
      </c>
      <c r="P41" s="6">
        <v>13082140.810769999</v>
      </c>
      <c r="Q41" s="6">
        <v>14168902.874851378</v>
      </c>
      <c r="R41" s="8">
        <v>5.7594328045748266E-2</v>
      </c>
      <c r="S41" s="8">
        <v>0.30989040055887784</v>
      </c>
    </row>
    <row r="42" spans="15:63" ht="12.75" customHeight="1" x14ac:dyDescent="0.2">
      <c r="O42" s="2">
        <v>2009</v>
      </c>
      <c r="P42" s="6">
        <v>13131727.717599999</v>
      </c>
      <c r="Q42" s="6">
        <v>14337307.534818601</v>
      </c>
      <c r="R42" s="8">
        <v>3.7904275414293309E-3</v>
      </c>
      <c r="S42" s="8">
        <v>1.1885511634505352E-2</v>
      </c>
    </row>
    <row r="43" spans="15:63" ht="12.75" customHeight="1" x14ac:dyDescent="0.2">
      <c r="O43" s="2">
        <v>2010</v>
      </c>
      <c r="P43" s="6">
        <v>13483331.437690001</v>
      </c>
      <c r="Q43" s="6">
        <v>14517939.656356426</v>
      </c>
      <c r="R43" s="8">
        <v>2.6775130253329893E-2</v>
      </c>
      <c r="S43" s="8">
        <v>1.2598747784348996E-2</v>
      </c>
    </row>
    <row r="44" spans="15:63" ht="12.75" customHeight="1" x14ac:dyDescent="0.2">
      <c r="O44" s="2">
        <v>2011</v>
      </c>
      <c r="P44" s="6">
        <v>13746317.003909998</v>
      </c>
      <c r="Q44" s="6">
        <v>14278511.222330239</v>
      </c>
      <c r="R44" s="8">
        <v>1.9504494674429829E-2</v>
      </c>
      <c r="S44" s="8">
        <v>-1.649190172252557E-2</v>
      </c>
      <c r="U44" s="6"/>
      <c r="V44" s="6"/>
    </row>
    <row r="45" spans="15:63" ht="12.75" customHeight="1" x14ac:dyDescent="0.2">
      <c r="O45" s="2">
        <v>2012</v>
      </c>
      <c r="P45" s="6">
        <v>13082142.26007</v>
      </c>
      <c r="Q45" s="6">
        <v>13222363.223561669</v>
      </c>
      <c r="R45" s="8">
        <v>-4.8316559530169445E-2</v>
      </c>
      <c r="S45" s="8">
        <v>-7.3967655473552107E-2</v>
      </c>
    </row>
    <row r="46" spans="15:63" ht="12.75" customHeight="1" x14ac:dyDescent="0.2">
      <c r="O46" s="2">
        <v>2013</v>
      </c>
      <c r="P46" s="6">
        <v>13422863.708160002</v>
      </c>
      <c r="Q46" s="6">
        <v>13530205.141176421</v>
      </c>
      <c r="R46" s="8">
        <v>2.6044774725464404E-2</v>
      </c>
      <c r="S46" s="8">
        <v>2.328191355885556E-2</v>
      </c>
    </row>
    <row r="47" spans="15:63" ht="12.75" customHeight="1" x14ac:dyDescent="0.2">
      <c r="O47" s="2">
        <v>2014</v>
      </c>
      <c r="P47" s="6">
        <v>13663648.840950003</v>
      </c>
      <c r="Q47" s="6">
        <v>13814358.88766568</v>
      </c>
      <c r="R47" s="8">
        <v>1.7938432366233714E-2</v>
      </c>
      <c r="S47" s="8">
        <v>2.100143667626253E-2</v>
      </c>
    </row>
    <row r="48" spans="15:63" ht="12.75" customHeight="1" x14ac:dyDescent="0.2">
      <c r="O48" s="2">
        <v>2015</v>
      </c>
      <c r="P48" s="6">
        <v>14043192.447010005</v>
      </c>
      <c r="Q48" s="6">
        <v>14127451.601692064</v>
      </c>
      <c r="R48" s="8">
        <v>2.7777617126876653E-2</v>
      </c>
      <c r="S48" s="8">
        <v>2.2664295648633592E-2</v>
      </c>
    </row>
    <row r="49" spans="1:19" ht="12.75" customHeight="1" x14ac:dyDescent="0.2">
      <c r="O49" s="2">
        <v>2016</v>
      </c>
      <c r="P49" s="6">
        <v>14778186.088779999</v>
      </c>
      <c r="Q49" s="6">
        <v>14778186.088779999</v>
      </c>
      <c r="R49" s="8">
        <v>5.2338073735255675E-2</v>
      </c>
      <c r="S49" s="8">
        <v>4.6061703514170604E-2</v>
      </c>
    </row>
    <row r="50" spans="1:19" ht="12.75" customHeight="1" x14ac:dyDescent="0.2">
      <c r="O50" s="2">
        <v>2017</v>
      </c>
      <c r="P50" s="6">
        <v>15714408.718010001</v>
      </c>
      <c r="Q50" s="6">
        <v>15497444.495078895</v>
      </c>
      <c r="R50" s="8">
        <v>6.3351660589847869E-2</v>
      </c>
      <c r="S50" s="8">
        <v>4.8670276715826244E-2</v>
      </c>
    </row>
    <row r="51" spans="1:19" ht="12.75" customHeight="1" x14ac:dyDescent="0.2">
      <c r="O51" s="2">
        <v>2018</v>
      </c>
      <c r="P51" s="6">
        <v>16906448.490370002</v>
      </c>
      <c r="Q51" s="6">
        <v>16507946.6580448</v>
      </c>
      <c r="R51" s="8">
        <v>7.5856482655553226E-2</v>
      </c>
      <c r="S51" s="8">
        <v>6.5204438272825183E-2</v>
      </c>
    </row>
    <row r="52" spans="1:19" ht="12.75" customHeight="1" x14ac:dyDescent="0.2">
      <c r="O52" s="2">
        <v>2019</v>
      </c>
      <c r="P52" s="6">
        <v>18365454.385949999</v>
      </c>
      <c r="Q52" s="6">
        <v>17871798.217334129</v>
      </c>
      <c r="R52" s="8">
        <v>8.6298780989458201E-2</v>
      </c>
      <c r="S52" s="8">
        <v>8.2617880196788951E-2</v>
      </c>
    </row>
    <row r="53" spans="1:19" ht="12.75" customHeight="1" x14ac:dyDescent="0.2">
      <c r="O53" s="2">
        <v>2020</v>
      </c>
      <c r="P53" s="6">
        <v>18229902.709180005</v>
      </c>
      <c r="Q53" s="6">
        <v>17741664.282588046</v>
      </c>
      <c r="R53" s="8">
        <v>-7.3807962450248565E-3</v>
      </c>
      <c r="S53" s="8">
        <v>-7.281524397464656E-3</v>
      </c>
    </row>
    <row r="54" spans="1:19" ht="12.75" customHeight="1" x14ac:dyDescent="0.2">
      <c r="O54" s="2">
        <v>2021</v>
      </c>
      <c r="P54" s="6">
        <v>19953700.139090002</v>
      </c>
      <c r="Q54" s="6">
        <v>19175762.299446996</v>
      </c>
      <c r="R54" s="8">
        <v>9.4558783851432571E-2</v>
      </c>
      <c r="S54" s="8">
        <v>8.0832214724432472E-2</v>
      </c>
    </row>
    <row r="55" spans="1:19" ht="12.75" customHeight="1" x14ac:dyDescent="0.2">
      <c r="O55" s="2">
        <v>2022</v>
      </c>
      <c r="P55" s="6">
        <v>22316143.180670001</v>
      </c>
      <c r="Q55" s="6">
        <v>19888806.850588165</v>
      </c>
      <c r="R55" s="8">
        <v>0.11839623854785164</v>
      </c>
      <c r="S55" s="8">
        <v>3.7184678241538816E-2</v>
      </c>
    </row>
    <row r="62" spans="1:19" ht="12.75" customHeight="1" x14ac:dyDescent="0.2">
      <c r="A62" s="5"/>
    </row>
    <row r="84" spans="1:1" ht="12.75" customHeight="1" x14ac:dyDescent="0.2">
      <c r="A84" s="5"/>
    </row>
    <row r="91" spans="1:1" ht="12.75" customHeight="1" x14ac:dyDescent="0.2">
      <c r="A91" s="5"/>
    </row>
    <row r="97" spans="1:1" ht="12.75" customHeight="1" x14ac:dyDescent="0.2">
      <c r="A97" s="5"/>
    </row>
    <row r="105" spans="1:1" ht="12.75" customHeight="1" x14ac:dyDescent="0.2">
      <c r="A105" s="5"/>
    </row>
    <row r="110" spans="1:1" ht="12.75" customHeight="1" x14ac:dyDescent="0.2">
      <c r="A110" s="5"/>
    </row>
    <row r="118" spans="1:1" ht="12.75" customHeight="1" x14ac:dyDescent="0.2">
      <c r="A118" s="5"/>
    </row>
  </sheetData>
  <phoneticPr fontId="2" type="noConversion"/>
  <printOptions horizontalCentered="1"/>
  <pageMargins left="0.75" right="0.75" top="1.9685039370078741" bottom="0" header="0.59055118110236227" footer="0.19685039370078741"/>
  <pageSetup paperSize="8" orientation="landscape" horizontalDpi="4294967293" r:id="rId1"/>
  <headerFooter alignWithMargins="0">
    <oddHeader>&amp;L&amp;G&amp;C&amp;"Arial,Negrito itálico"&amp;14Séries Longas da Segurança Social (1977-2009)
&amp;"Tahoma,Negrito"&amp;12Receitas da Segurança Social&amp;R&amp;G</oddHeader>
    <oddFooter>&amp;L/SC&amp;CInstituto de Gestão Financeira da Segurança Social
DOC/DC - Núcleo de Projecção e Análise Financeira&amp;R&amp;"Arial,Itálico"&amp;8&amp;D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14</vt:i4>
      </vt:variant>
      <vt:variant>
        <vt:lpstr>Intervalos com Nome</vt:lpstr>
      </vt:variant>
      <vt:variant>
        <vt:i4>15</vt:i4>
      </vt:variant>
    </vt:vector>
  </HeadingPairs>
  <TitlesOfParts>
    <vt:vector size="29" baseType="lpstr">
      <vt:lpstr>Indice</vt:lpstr>
      <vt:lpstr>Q I-A (1977-2022)</vt:lpstr>
      <vt:lpstr>Q I (1977-2022)</vt:lpstr>
      <vt:lpstr>Q I (m€)</vt:lpstr>
      <vt:lpstr>Q I (indice-1977)</vt:lpstr>
      <vt:lpstr>Q I (% Total)</vt:lpstr>
      <vt:lpstr>Q I (% do PIB)</vt:lpstr>
      <vt:lpstr>Gráficos globais</vt:lpstr>
      <vt:lpstr>Gráficos Correntes</vt:lpstr>
      <vt:lpstr>Gráficos Transferências</vt:lpstr>
      <vt:lpstr>Q I-B (1977-2022 (constantes)</vt:lpstr>
      <vt:lpstr>Q I (1977-2022) (constantes)</vt:lpstr>
      <vt:lpstr>Q I (m€) (constantes)</vt:lpstr>
      <vt:lpstr>Q I Indice-1977 (constantes)</vt:lpstr>
      <vt:lpstr>'Gráficos Correntes'!Área_de_Impressão</vt:lpstr>
      <vt:lpstr>'Gráficos globais'!Área_de_Impressão</vt:lpstr>
      <vt:lpstr>'Gráficos Transferências'!Área_de_Impressão</vt:lpstr>
      <vt:lpstr>'Q I (% do PIB)'!Área_de_Impressão</vt:lpstr>
      <vt:lpstr>'Q I (% Total)'!Área_de_Impressão</vt:lpstr>
      <vt:lpstr>'Q I (indice-1977)'!Área_de_Impressão</vt:lpstr>
      <vt:lpstr>'Q I (m€)'!Área_de_Impressão</vt:lpstr>
      <vt:lpstr>'Q I (m€) (constantes)'!Área_de_Impressão</vt:lpstr>
      <vt:lpstr>'Q I Indice-1977 (constantes)'!Área_de_Impressão</vt:lpstr>
      <vt:lpstr>'Q I-A (1977-2022)'!Área_de_Impressão</vt:lpstr>
      <vt:lpstr>'Q I-B (1977-2022 (constantes)'!Área_de_Impressão</vt:lpstr>
      <vt:lpstr>'Q I (m€)'!Títulos_de_Impressão</vt:lpstr>
      <vt:lpstr>'Q I (m€) (constantes)'!Títulos_de_Impressão</vt:lpstr>
      <vt:lpstr>'Q I-A (1977-2022)'!Títulos_de_Impressão</vt:lpstr>
      <vt:lpstr>'Q I-B (1977-2022 (constantes)'!Títulos_de_Impressão</vt:lpstr>
    </vt:vector>
  </TitlesOfParts>
  <Company>SEG-SOCIAL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igf30064</dc:creator>
  <cp:lastModifiedBy>Samuel Cerqueira</cp:lastModifiedBy>
  <cp:lastPrinted>2022-11-10T13:12:42Z</cp:lastPrinted>
  <dcterms:created xsi:type="dcterms:W3CDTF">2007-11-26T11:17:22Z</dcterms:created>
  <dcterms:modified xsi:type="dcterms:W3CDTF">2023-12-14T09:46:16Z</dcterms:modified>
</cp:coreProperties>
</file>